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KAA_MyBook\Kuldigas_novada_IAS_AP\Kuldīgas novada AP\AP_RIP_aktualizacija_24042025\Izraksts\"/>
    </mc:Choice>
  </mc:AlternateContent>
  <xr:revisionPtr revIDLastSave="0" documentId="8_{6B0552B1-36B0-4376-80EA-1C318E7A71ED}" xr6:coauthVersionLast="47" xr6:coauthVersionMax="47" xr10:uidLastSave="{00000000-0000-0000-0000-000000000000}"/>
  <bookViews>
    <workbookView xWindow="-120" yWindow="-120" windowWidth="29040" windowHeight="15720" tabRatio="810" firstSheet="6" activeTab="15" xr2:uid="{00000000-000D-0000-FFFF-FFFF0000000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91029"/>
  <extLst>
    <ext uri="GoogleSheetsCustomDataVersion2">
      <go:sheetsCustomData xmlns:go="http://customooxmlschemas.google.com/" r:id="rId23" roundtripDataChecksum="yw84AROPp90fMtQqIsSfSRjR9Up9nNDqdwCe+G1K7CU="/>
    </ext>
  </extLst>
</workbook>
</file>

<file path=xl/calcChain.xml><?xml version="1.0" encoding="utf-8"?>
<calcChain xmlns="http://schemas.openxmlformats.org/spreadsheetml/2006/main">
  <c r="B34" i="16" l="1"/>
  <c r="B35" i="16"/>
  <c r="I24" i="4"/>
  <c r="A4" i="4"/>
  <c r="B25" i="12"/>
  <c r="A24" i="12"/>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60" i="16"/>
  <c r="B59" i="16"/>
  <c r="B58" i="16"/>
  <c r="B57" i="16"/>
  <c r="B56" i="16"/>
  <c r="B55" i="16"/>
  <c r="B54" i="16"/>
  <c r="B53" i="16"/>
  <c r="B52" i="16"/>
  <c r="B51" i="16"/>
  <c r="B50" i="16"/>
  <c r="B49" i="16"/>
  <c r="B48" i="16"/>
  <c r="B47" i="16"/>
  <c r="B46" i="16"/>
  <c r="B45" i="16"/>
  <c r="B44" i="16"/>
  <c r="B43" i="16"/>
  <c r="B42" i="16"/>
  <c r="B41" i="16"/>
  <c r="B40" i="16"/>
  <c r="B39" i="16"/>
  <c r="B38" i="16"/>
  <c r="B37" i="16"/>
  <c r="A36"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4" i="8"/>
  <c r="A3" i="8"/>
  <c r="A2" i="8"/>
  <c r="A1" i="8"/>
  <c r="A27" i="7"/>
  <c r="A20" i="7"/>
  <c r="A11" i="7"/>
  <c r="A7" i="7"/>
  <c r="A4" i="7"/>
  <c r="A3" i="7"/>
  <c r="A2" i="7"/>
  <c r="A1" i="7"/>
  <c r="A13" i="6"/>
  <c r="B12" i="6"/>
  <c r="B11" i="6"/>
  <c r="B10" i="6"/>
  <c r="A9" i="6"/>
  <c r="B8" i="6"/>
  <c r="A7" i="6"/>
  <c r="A4" i="6"/>
  <c r="A3" i="6"/>
  <c r="A2" i="6"/>
  <c r="A1" i="6"/>
  <c r="A23" i="5"/>
  <c r="A15" i="5"/>
  <c r="A7" i="5"/>
  <c r="A4" i="5"/>
  <c r="A3" i="5"/>
  <c r="A2" i="5"/>
  <c r="A1" i="5"/>
  <c r="B28" i="4"/>
  <c r="B27" i="4"/>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F00-000001000000}">
      <text>
        <r>
          <rPr>
            <sz val="11"/>
            <color theme="1"/>
            <rFont val="Calibri"/>
            <family val="2"/>
            <charset val="186"/>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<sst xmlns="http://schemas.openxmlformats.org/spreadsheetml/2006/main" count="2162" uniqueCount="1157">
  <si>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</si>
  <si>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</si>
  <si>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</si>
  <si>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</si>
  <si>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</si>
  <si>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</si>
  <si>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</si>
  <si>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</si>
  <si>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</si>
  <si>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</si>
  <si>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</si>
  <si>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</si>
  <si>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</si>
  <si>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</si>
  <si>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</si>
  <si>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</si>
  <si>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</si>
  <si>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</si>
  <si>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</si>
  <si>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</si>
  <si>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</si>
  <si>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</si>
  <si>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</si>
  <si>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</si>
  <si>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</si>
  <si>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</si>
  <si>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</si>
  <si>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</si>
  <si>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</si>
  <si>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</si>
  <si>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</si>
  <si>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</si>
  <si>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</si>
  <si>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</si>
  <si>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</si>
  <si>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</si>
  <si>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</si>
  <si>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</si>
  <si>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</si>
  <si>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</si>
  <si>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</si>
  <si>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</si>
  <si>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</si>
  <si>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</si>
  <si>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</si>
  <si>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</si>
  <si>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</si>
  <si>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</si>
  <si>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</si>
  <si>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</si>
  <si>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</si>
  <si>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</si>
  <si>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</si>
  <si>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</si>
  <si>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</si>
  <si>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</si>
  <si>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</si>
  <si>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</si>
  <si>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</si>
  <si>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</si>
  <si>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</si>
  <si>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</si>
  <si>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</si>
  <si>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</si>
  <si>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</si>
  <si>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</si>
  <si>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</si>
  <si>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</si>
  <si>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</si>
  <si>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</si>
  <si>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</si>
  <si>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</si>
  <si>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</si>
  <si>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</si>
  <si>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</si>
  <si>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</si>
  <si>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</si>
  <si>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</si>
  <si>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</si>
  <si>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</si>
  <si>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</si>
  <si>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</si>
  <si>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</si>
  <si>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</si>
  <si>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</si>
  <si>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</si>
  <si>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</si>
  <si>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</si>
  <si>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</si>
  <si>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</si>
  <si>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</si>
  <si>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</si>
  <si>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</si>
  <si>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</si>
  <si>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</si>
  <si>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</si>
  <si>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</si>
  <si>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</si>
  <si>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</si>
  <si>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</si>
  <si>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</si>
  <si>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</si>
  <si>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</si>
  <si>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</si>
  <si>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</si>
  <si>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</si>
  <si>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</si>
  <si>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</si>
  <si>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</si>
  <si>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</si>
  <si>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</si>
  <si>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</si>
  <si>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</si>
  <si>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</si>
  <si>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</si>
  <si>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</si>
  <si>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</si>
  <si>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</si>
  <si>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</si>
  <si>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</si>
  <si>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</si>
  <si>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</si>
  <si>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</si>
  <si>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</si>
  <si>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</si>
  <si>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</si>
  <si>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</si>
  <si>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</si>
  <si>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</si>
  <si>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</si>
  <si>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family val="2"/>
        <charset val="186"/>
      </rPr>
      <t>Izpilddirektors</t>
    </r>
    <r>
      <rPr>
        <sz val="10"/>
        <color theme="1"/>
        <rFont val="Calibri"/>
        <family val="2"/>
        <charset val="186"/>
      </rPr>
      <t xml:space="preserve">, </t>
    </r>
    <r>
      <rPr>
        <sz val="10"/>
        <color theme="1"/>
        <rFont val="Calibri"/>
        <family val="2"/>
        <charset val="186"/>
      </rPr>
      <t>Izglītības pārvalde</t>
    </r>
  </si>
  <si>
    <t>R.1.2.3.</t>
  </si>
  <si>
    <t>Skolēnu pārvadājumu attīstība</t>
  </si>
  <si>
    <t>Iegādāti transporta līdzekļi, optimizēts skolēnu pārvadājumu maršrutu tīkls.</t>
  </si>
  <si>
    <r>
      <rPr>
        <sz val="10"/>
        <color theme="1"/>
        <rFont val="Calibri"/>
        <family val="2"/>
        <charset val="186"/>
      </rPr>
      <t xml:space="preserve">Izpilddirektors, izpilddirektora vietnieks, </t>
    </r>
    <r>
      <rPr>
        <sz val="10"/>
        <color theme="1"/>
        <rFont val="Calibri"/>
        <family val="2"/>
        <charset val="186"/>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</si>
  <si>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</si>
  <si>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</si>
  <si>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</si>
  <si>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</si>
  <si>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</si>
  <si>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</si>
  <si>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</si>
  <si>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</si>
  <si>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</si>
  <si>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</si>
  <si>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</si>
  <si>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</si>
  <si>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</si>
  <si>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</si>
  <si>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</si>
  <si>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</si>
  <si>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</si>
  <si>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</si>
  <si>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</si>
  <si>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</si>
  <si>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</si>
  <si>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</si>
  <si>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</si>
  <si>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</si>
  <si>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</si>
  <si>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</si>
  <si>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</si>
  <si>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</si>
  <si>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</si>
  <si>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</si>
  <si>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</si>
  <si>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</si>
  <si>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</si>
  <si>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</si>
  <si>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</si>
  <si>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</si>
  <si>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</si>
  <si>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</si>
  <si>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</si>
  <si>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</si>
  <si>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</si>
  <si>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</si>
  <si>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</si>
  <si>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</si>
  <si>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</si>
  <si>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</si>
  <si>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</si>
  <si>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</si>
  <si>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</si>
  <si>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</si>
  <si>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</si>
  <si>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</si>
  <si>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</si>
  <si>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</si>
  <si>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</si>
  <si>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</si>
  <si>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</si>
  <si>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</si>
  <si>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</si>
  <si>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</si>
  <si>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</si>
  <si>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</si>
  <si>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</si>
  <si>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</si>
  <si>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</si>
  <si>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</si>
  <si>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</si>
  <si>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</si>
  <si>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</si>
  <si>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</si>
  <si>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</si>
  <si>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</si>
  <si>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</si>
  <si>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</si>
  <si>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</si>
  <si>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</si>
  <si>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</si>
  <si>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</si>
  <si>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</si>
  <si>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</si>
  <si>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</si>
  <si>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</si>
  <si>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</si>
  <si>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</si>
  <si>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</si>
  <si>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</si>
  <si>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</si>
  <si>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</si>
  <si>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</si>
  <si>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</si>
  <si>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</si>
  <si>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</si>
  <si>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</si>
  <si>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</si>
  <si>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</si>
  <si>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</si>
  <si>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</si>
  <si>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</si>
  <si>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</si>
  <si>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</si>
  <si>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</si>
  <si>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</si>
  <si>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</si>
  <si>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</si>
  <si>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</si>
  <si>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</si>
  <si>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</si>
  <si>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</si>
  <si>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</si>
  <si>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</si>
  <si>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</si>
  <si>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</si>
  <si>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</si>
  <si>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</si>
  <si>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</si>
  <si>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</si>
  <si>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</si>
  <si>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</si>
  <si>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</si>
  <si>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</si>
  <si>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</si>
  <si>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</si>
  <si>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</si>
  <si>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</si>
  <si>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</si>
  <si>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</si>
  <si>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</si>
  <si>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</si>
  <si>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</si>
  <si>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</si>
  <si>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</si>
  <si>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</si>
  <si>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</si>
  <si>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</si>
  <si>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</si>
  <si>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</si>
  <si>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family val="2"/>
        <charset val="186"/>
      </rPr>
      <t>Izpilddirektora vietnieks,</t>
    </r>
    <r>
      <rPr>
        <sz val="10"/>
        <color theme="1"/>
        <rFont val="Calibri"/>
        <family val="2"/>
        <charset val="186"/>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</si>
  <si>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</si>
  <si>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</si>
  <si>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</si>
  <si>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</si>
  <si>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</si>
  <si>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</si>
  <si>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</si>
  <si>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</si>
  <si>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</si>
  <si>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</si>
  <si>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</si>
  <si>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</si>
  <si>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</si>
  <si>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</si>
  <si>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</si>
  <si>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</si>
  <si>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</si>
  <si>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</si>
  <si>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</si>
  <si>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</si>
  <si>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</si>
  <si>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</si>
  <si>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</si>
  <si>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</si>
  <si>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</si>
  <si>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</si>
  <si>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</si>
  <si>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</si>
  <si>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</si>
  <si>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</si>
  <si>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</si>
  <si>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</si>
  <si>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</si>
  <si>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</si>
  <si>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</si>
  <si>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</si>
  <si>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</si>
  <si>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</si>
  <si>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</si>
  <si>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</si>
  <si>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</si>
  <si>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</si>
  <si>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</si>
  <si>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</si>
  <si>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</si>
  <si>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</si>
  <si>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</si>
  <si>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</si>
  <si>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</si>
  <si>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</si>
  <si>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</si>
  <si>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</si>
  <si>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</si>
  <si>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</si>
  <si>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</si>
  <si>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</si>
  <si>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</si>
  <si>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</si>
  <si>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</si>
  <si>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</si>
  <si>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</si>
  <si>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</si>
  <si>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</si>
  <si>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</si>
  <si>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</si>
  <si>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</si>
  <si>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</si>
  <si>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</si>
  <si>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</si>
  <si>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</si>
  <si>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family val="2"/>
        <charset val="186"/>
      </rP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</si>
  <si>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</si>
  <si>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</si>
  <si>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</si>
  <si>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</si>
  <si>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</si>
  <si>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</si>
  <si>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</si>
  <si>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</si>
  <si>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</si>
  <si>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</si>
  <si>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</si>
  <si>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</si>
  <si>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</si>
  <si>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</si>
  <si>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family val="2"/>
        <charset val="186"/>
      </rPr>
      <t xml:space="preserve">Izpilddirektors, Administratīvā nodaļa, </t>
    </r>
    <r>
      <rPr>
        <sz val="10"/>
        <color theme="1"/>
        <rFont val="Calibri"/>
        <family val="2"/>
        <charset val="186"/>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</si>
  <si>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</si>
  <si>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</si>
  <si>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</si>
  <si>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</si>
  <si>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</si>
  <si>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</si>
  <si>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</si>
  <si>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</si>
  <si>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</si>
  <si>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</si>
  <si>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</si>
  <si>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</si>
  <si>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</si>
  <si>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</si>
  <si>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</si>
  <si>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</si>
  <si>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</si>
  <si>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</si>
  <si>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</si>
  <si>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</si>
  <si>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</si>
  <si>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</si>
  <si>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</si>
  <si>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</si>
  <si>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</si>
  <si>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</si>
  <si>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</si>
  <si>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</si>
  <si>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</si>
  <si>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</si>
  <si>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</si>
  <si>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</si>
  <si>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</si>
  <si>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</si>
  <si>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</si>
  <si>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</si>
  <si>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</si>
  <si>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</si>
  <si>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</si>
  <si>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</si>
  <si>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</si>
  <si>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</si>
  <si>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</si>
  <si>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</si>
  <si>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</si>
  <si>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</si>
  <si>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</si>
  <si>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</si>
  <si>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</si>
  <si>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</si>
  <si>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</si>
  <si>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</si>
  <si>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</si>
  <si>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</si>
  <si>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</si>
  <si>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</si>
  <si>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family val="2"/>
        <charset val="186"/>
      </rPr>
      <t xml:space="preserve">Izpilddirektors, administratīvā nodaļa, </t>
    </r>
    <r>
      <rPr>
        <sz val="10"/>
        <color theme="1"/>
        <rFont val="Calibri"/>
        <family val="2"/>
        <charset val="186"/>
      </rPr>
      <t>Pašvaldības policija</t>
    </r>
  </si>
  <si>
    <t>R.3.4.2.</t>
  </si>
  <si>
    <t>Vides drošības uzlabošana</t>
  </si>
  <si>
    <t>Veikti pasākumi vides drošības uzlabošanai, t.sk., video novērošana.</t>
  </si>
  <si>
    <r>
      <rPr>
        <sz val="10"/>
        <color theme="1"/>
        <rFont val="Calibri"/>
        <family val="2"/>
        <charset val="186"/>
      </rPr>
      <t xml:space="preserve">Izpilddirektors, administratīvā nodaļa, </t>
    </r>
    <r>
      <rPr>
        <sz val="10"/>
        <color theme="1"/>
        <rFont val="Calibri"/>
        <family val="2"/>
        <charset val="186"/>
      </rPr>
      <t>Pašvaldības policija</t>
    </r>
  </si>
  <si>
    <t>Civilās aizsardzības plāna pilnveide un ieviešana</t>
  </si>
  <si>
    <t xml:space="preserve">Aktualizēts civilās aizsardzības plāns un atbilstoši tam īstenoti pasākumi. </t>
  </si>
  <si>
    <r>
      <rPr>
        <sz val="10"/>
        <color theme="1"/>
        <rFont val="Calibri"/>
        <family val="2"/>
        <charset val="186"/>
      </rPr>
      <t>Izpilddirektors,</t>
    </r>
    <r>
      <rPr>
        <sz val="10"/>
        <color theme="1"/>
        <rFont val="Calibri"/>
        <family val="2"/>
        <charset val="186"/>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</si>
  <si>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</si>
  <si>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</si>
  <si>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</si>
  <si>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</si>
  <si>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</si>
  <si>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</si>
  <si>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</si>
  <si>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</si>
  <si>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</si>
  <si>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</si>
  <si>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</si>
  <si>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</si>
  <si>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</si>
  <si>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family val="2"/>
        <charset val="186"/>
      </rPr>
      <t xml:space="preserve">Izpilddirektors, </t>
    </r>
    <r>
      <rPr>
        <sz val="10"/>
        <color theme="1"/>
        <rFont val="Calibri"/>
        <family val="2"/>
        <charset val="186"/>
      </rPr>
      <t>Kultūras nodaļa,</t>
    </r>
    <r>
      <rPr>
        <sz val="10"/>
        <color theme="1"/>
        <rFont val="Calibri"/>
        <family val="2"/>
        <charset val="186"/>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</si>
  <si>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</si>
  <si>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</si>
  <si>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</si>
  <si>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</si>
  <si>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</si>
  <si>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</si>
  <si>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</si>
  <si>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</si>
  <si>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</si>
  <si>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</si>
  <si>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</si>
  <si>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</si>
  <si>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</si>
  <si>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family val="2"/>
        <charset val="186"/>
      </rPr>
      <t xml:space="preserve">Izpilddirektors, </t>
    </r>
    <r>
      <rPr>
        <sz val="10"/>
        <color theme="1"/>
        <rFont val="Calibri"/>
        <family val="2"/>
        <charset val="186"/>
      </rPr>
      <t>Mākslas un izglītības koprades telpa "Adatu fabrika"</t>
    </r>
    <r>
      <rPr>
        <sz val="10"/>
        <color theme="1"/>
        <rFont val="Calibri"/>
        <family val="2"/>
        <charset val="186"/>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</si>
  <si>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</si>
  <si>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</si>
  <si>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</si>
  <si>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</si>
  <si>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</si>
  <si>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</si>
  <si>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</si>
  <si>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</si>
  <si>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family val="2"/>
        <charset val="186"/>
      </rPr>
      <t>Kultūras nodaļa</t>
    </r>
    <r>
      <rPr>
        <sz val="10"/>
        <color theme="1"/>
        <rFont val="Calibri"/>
        <family val="2"/>
        <charset val="186"/>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</si>
  <si>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</si>
  <si>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</si>
  <si>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</si>
  <si>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family val="2"/>
        <charset val="186"/>
      </rPr>
      <t>Kultūras nodaļa,</t>
    </r>
    <r>
      <rPr>
        <sz val="10"/>
        <color theme="1"/>
        <rFont val="Calibri"/>
        <family val="2"/>
        <charset val="186"/>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</si>
  <si>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</si>
  <si>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</si>
  <si>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</si>
  <si>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</si>
  <si>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</si>
  <si>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</si>
  <si>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</si>
  <si>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</si>
  <si>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</si>
  <si>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</si>
  <si>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</si>
  <si>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</si>
  <si>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</si>
  <si>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</si>
  <si>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</si>
  <si>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</si>
  <si>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</si>
  <si>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</si>
  <si>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</si>
  <si>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</si>
  <si>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family val="2"/>
        <charset val="186"/>
      </rPr>
      <t>Kultūras institūcijas</t>
    </r>
    <r>
      <rPr>
        <sz val="10"/>
        <color theme="1"/>
        <rFont val="Calibri"/>
        <family val="2"/>
        <charset val="186"/>
      </rPr>
      <t>,</t>
    </r>
    <r>
      <rPr>
        <sz val="10"/>
        <color theme="1"/>
        <rFont val="Calibri"/>
        <family val="2"/>
        <charset val="186"/>
      </rPr>
      <t xml:space="preserve"> </t>
    </r>
    <r>
      <rPr>
        <sz val="10"/>
        <color theme="1"/>
        <rFont val="Calibri"/>
        <family val="2"/>
        <charset val="186"/>
      </rPr>
      <t>Kultūras nodaļa</t>
    </r>
    <r>
      <rPr>
        <sz val="10"/>
        <color theme="1"/>
        <rFont val="Calibri"/>
        <family val="2"/>
        <charset val="186"/>
      </rPr>
      <t xml:space="preserve">, </t>
    </r>
    <r>
      <rPr>
        <sz val="10"/>
        <color theme="1"/>
        <rFont val="Calibri"/>
        <family val="2"/>
        <charset val="186"/>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</si>
  <si>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</si>
  <si>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</si>
  <si>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</si>
  <si>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t>
    </r>
    <r>
      <rPr>
        <sz val="10"/>
        <color theme="1"/>
        <rFont val="Calibri"/>
        <family val="2"/>
        <charset val="186"/>
      </rPr>
      <t>Tūrisma attīstības centrs</t>
    </r>
    <r>
      <rPr>
        <sz val="10"/>
        <color theme="1"/>
        <rFont val="Calibri"/>
        <family val="2"/>
        <charset val="186"/>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</si>
  <si>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</si>
  <si>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</si>
  <si>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</si>
  <si>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</si>
  <si>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</si>
  <si>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</si>
  <si>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</si>
  <si>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</si>
  <si>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t>Kuldīgas Kultūras centra pārbūve un piemērotas materiāli tehniskās bāzes izveidošana multifunkcionālu pakalpojumu sniegšanai</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</si>
  <si>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 Projekta realizēšanas ietvaros funkcijas nodrošināšanai var tikt iegādāti arī citi nekustamie īpašumi.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</si>
  <si>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</si>
  <si>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</si>
  <si>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</si>
  <si>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</si>
  <si>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</si>
  <si>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</si>
  <si>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</si>
  <si>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</si>
  <si>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</si>
  <si>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</si>
  <si>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</si>
  <si>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</si>
  <si>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</si>
  <si>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</si>
  <si>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</si>
  <si>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</si>
  <si>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</si>
  <si>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</si>
  <si>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</si>
  <si>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</si>
  <si>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</si>
  <si>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</si>
  <si>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</si>
  <si>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</si>
  <si>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</si>
  <si>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</si>
  <si>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</si>
  <si>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</si>
  <si>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</si>
  <si>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</si>
  <si>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</si>
  <si>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</si>
  <si>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</si>
  <si>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</si>
  <si>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</si>
  <si>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</si>
  <si>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</si>
  <si>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</si>
  <si>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</si>
  <si>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</si>
  <si>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</si>
  <si>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</si>
  <si>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</si>
  <si>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</si>
  <si>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</si>
  <si>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</si>
  <si>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</si>
  <si>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</si>
  <si>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</si>
  <si>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</si>
  <si>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</si>
  <si>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</si>
  <si>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</si>
  <si>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</si>
  <si>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</si>
  <si>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</si>
  <si>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</si>
  <si>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</si>
  <si>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</si>
  <si>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</si>
  <si>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</si>
  <si>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</si>
  <si>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</si>
  <si>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</si>
  <si>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</si>
  <si>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family val="2"/>
        <charset val="186"/>
      </rPr>
      <t>Būvvalde,</t>
    </r>
    <r>
      <rPr>
        <sz val="10"/>
        <color rgb="FF000000"/>
        <rFont val="Calibri"/>
        <family val="2"/>
        <charset val="186"/>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</si>
  <si>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</si>
  <si>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</si>
  <si>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</si>
  <si>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family val="2"/>
        <charset val="186"/>
      </rPr>
      <t>Būvvalde,</t>
    </r>
    <r>
      <rPr>
        <sz val="10"/>
        <color rgb="FF000000"/>
        <rFont val="Calibri"/>
        <family val="2"/>
        <charset val="186"/>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</si>
  <si>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</si>
  <si>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</si>
  <si>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</si>
  <si>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family val="2"/>
        <charset val="186"/>
      </rPr>
      <t>Būvvalde,</t>
    </r>
    <r>
      <rPr>
        <sz val="10"/>
        <color rgb="FF000000"/>
        <rFont val="Calibri"/>
        <family val="2"/>
        <charset val="186"/>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</si>
  <si>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</si>
  <si>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</si>
  <si>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</si>
  <si>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</si>
  <si>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</si>
  <si>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</si>
  <si>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</si>
  <si>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</si>
  <si>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</si>
  <si>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</si>
  <si>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</si>
  <si>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</si>
  <si>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</si>
  <si>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</si>
  <si>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</si>
  <si>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</si>
  <si>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</si>
  <si>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</si>
  <si>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</si>
  <si>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</si>
  <si>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</si>
  <si>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</si>
  <si>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</si>
  <si>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</si>
  <si>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</si>
  <si>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</si>
  <si>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</si>
  <si>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</si>
  <si>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</si>
  <si>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</si>
  <si>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</si>
  <si>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</si>
  <si>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</si>
  <si>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</si>
  <si>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</si>
  <si>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</si>
  <si>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</si>
  <si>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</si>
  <si>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</si>
  <si>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</si>
  <si>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</si>
  <si>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</si>
  <si>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</si>
  <si>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</si>
  <si>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</si>
  <si>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</si>
  <si>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</si>
  <si>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</si>
  <si>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</si>
  <si>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</si>
  <si>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</si>
  <si>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</si>
  <si>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</si>
  <si>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</si>
  <si>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</si>
  <si>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</si>
  <si>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</si>
  <si>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</si>
  <si>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</si>
  <si>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</si>
  <si>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</si>
  <si>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</si>
  <si>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</si>
  <si>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</si>
  <si>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</si>
  <si>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</si>
  <si>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</si>
  <si>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</si>
  <si>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</si>
  <si>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</si>
  <si>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</si>
  <si>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</si>
  <si>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</si>
  <si>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</si>
  <si>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</si>
  <si>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family val="2"/>
        <charset val="186"/>
      </rPr>
      <t>Nekustamo īpašumu nodaļa,</t>
    </r>
    <r>
      <rPr>
        <sz val="10"/>
        <color theme="1"/>
        <rFont val="Calibri"/>
        <family val="2"/>
        <charset val="186"/>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</si>
  <si>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</si>
  <si>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</si>
  <si>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</si>
  <si>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</si>
  <si>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</si>
  <si>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</si>
  <si>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</si>
  <si>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</si>
  <si>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family val="2"/>
        <charset val="186"/>
      </rPr>
      <t xml:space="preserve">SIA “Kuldīgas ūdens”, SIA "SKS", </t>
    </r>
    <r>
      <rPr>
        <sz val="10"/>
        <color theme="1"/>
        <rFont val="Calibri"/>
        <family val="2"/>
        <charset val="186"/>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</si>
  <si>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</si>
  <si>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</si>
  <si>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</si>
  <si>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family val="2"/>
        <charset val="186"/>
      </rPr>
      <t>SIA “Kuldīgas siltumtīkli”, SIA "SKS",</t>
    </r>
    <r>
      <rPr>
        <sz val="10"/>
        <color theme="1"/>
        <rFont val="Calibri"/>
        <family val="2"/>
        <charset val="186"/>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</si>
  <si>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</si>
  <si>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</si>
  <si>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</si>
  <si>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</si>
  <si>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</si>
  <si>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</si>
  <si>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</si>
  <si>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</si>
  <si>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</si>
  <si>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</si>
  <si>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</si>
  <si>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</si>
  <si>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</si>
  <si>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</si>
  <si>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</si>
  <si>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</si>
  <si>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</si>
  <si>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family val="2"/>
        <charset val="186"/>
      </rPr>
      <t>Būvvalde,</t>
    </r>
    <r>
      <rPr>
        <sz val="10"/>
        <color theme="1"/>
        <rFont val="Calibri"/>
        <family val="2"/>
        <charset val="186"/>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</si>
  <si>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</si>
  <si>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</si>
  <si>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</si>
  <si>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family val="2"/>
        <charset val="186"/>
      </rPr>
      <t>Izpilddirektora vietnieks,</t>
    </r>
    <r>
      <rPr>
        <sz val="10"/>
        <color theme="1"/>
        <rFont val="Calibri"/>
        <family val="2"/>
        <charset val="186"/>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</si>
  <si>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</si>
  <si>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</si>
  <si>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</si>
  <si>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</si>
  <si>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</si>
  <si>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</si>
  <si>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</si>
  <si>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</si>
  <si>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</si>
  <si>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</si>
  <si>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</si>
  <si>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</si>
  <si>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</si>
  <si>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</si>
  <si>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</si>
  <si>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</si>
  <si>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</si>
  <si>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</si>
  <si>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</si>
  <si>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</si>
  <si>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</si>
  <si>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</si>
  <si>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</si>
  <si>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</si>
  <si>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</si>
  <si>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</si>
  <si>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</si>
  <si>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</si>
  <si>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</si>
  <si>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</si>
  <si>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</si>
  <si>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</si>
  <si>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</si>
  <si>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</si>
  <si>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</si>
  <si>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family val="2"/>
        <charset val="186"/>
      </rPr>
      <t xml:space="preserve">R.6.2.2.P.4. </t>
    </r>
    <r>
      <rPr>
        <sz val="10"/>
        <color rgb="FFFF0000"/>
        <rFont val="Calibri"/>
        <family val="2"/>
        <charset val="186"/>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</si>
  <si>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</si>
  <si>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</si>
  <si>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</si>
  <si>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</si>
  <si>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</si>
  <si>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</si>
  <si>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</si>
  <si>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</si>
  <si>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</si>
  <si>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</si>
  <si>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</si>
  <si>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</si>
  <si>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</si>
  <si>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</si>
  <si>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</si>
  <si>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</si>
  <si>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</si>
  <si>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</si>
  <si>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</si>
  <si>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</si>
  <si>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</si>
  <si>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</si>
  <si>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</si>
  <si>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</si>
  <si>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</si>
  <si>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</si>
  <si>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</si>
  <si>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</si>
  <si>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</si>
  <si>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</si>
  <si>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</si>
  <si>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</si>
  <si>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</si>
  <si>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</si>
  <si>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</si>
  <si>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</si>
  <si>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</si>
  <si>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</si>
  <si>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</si>
  <si>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</si>
  <si>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</si>
  <si>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</si>
  <si>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</si>
  <si>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</si>
  <si>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</si>
  <si>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</si>
  <si>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</si>
  <si>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</si>
  <si>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</si>
  <si>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</si>
  <si>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</si>
  <si>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</si>
  <si>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</si>
  <si>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</si>
  <si>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</si>
  <si>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</si>
  <si>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</si>
  <si>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</si>
  <si>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</si>
  <si>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</si>
  <si>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</si>
  <si>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</si>
  <si>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</si>
  <si>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</si>
  <si>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</si>
  <si>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</si>
  <si>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</si>
  <si>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</si>
  <si>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</si>
  <si>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</si>
  <si>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</si>
  <si>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</si>
  <si>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</si>
  <si>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</si>
  <si>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</si>
  <si>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</si>
  <si>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</si>
  <si>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</si>
  <si>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</si>
  <si>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</si>
  <si>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</si>
  <si>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</si>
  <si>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</si>
  <si>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</si>
  <si>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</si>
  <si>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</si>
  <si>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</si>
  <si>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</si>
  <si>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</si>
  <si>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</si>
  <si>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</si>
  <si>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</si>
  <si>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</si>
  <si>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</si>
  <si>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</si>
  <si>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</si>
  <si>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</si>
  <si>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</si>
  <si>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family val="2"/>
        <charset val="186"/>
      </rPr>
      <t>Būvvalde</t>
    </r>
    <r>
      <rPr>
        <sz val="10"/>
        <color theme="1"/>
        <rFont val="Calibri"/>
        <family val="2"/>
        <charset val="186"/>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</si>
  <si>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</si>
  <si>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</si>
  <si>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</si>
  <si>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family val="2"/>
        <charset val="186"/>
      </rPr>
      <t>Būvvalde</t>
    </r>
    <r>
      <rPr>
        <sz val="10"/>
        <color theme="1"/>
        <rFont val="Calibri"/>
        <family val="2"/>
        <charset val="186"/>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</si>
  <si>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</si>
  <si>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</si>
  <si>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</si>
  <si>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</si>
  <si>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</si>
  <si>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</si>
  <si>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</si>
  <si>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</si>
  <si>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</si>
  <si>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</si>
  <si>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</si>
  <si>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</si>
  <si>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</si>
  <si>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</si>
  <si>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</si>
  <si>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</si>
  <si>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</si>
  <si>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</si>
  <si>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family val="2"/>
        <charset val="186"/>
      </rPr>
      <t>Būvvalde,</t>
    </r>
    <r>
      <rPr>
        <sz val="10"/>
        <color theme="1"/>
        <rFont val="Calibri"/>
        <family val="2"/>
        <charset val="186"/>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</si>
  <si>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</si>
  <si>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</si>
  <si>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</si>
  <si>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</si>
  <si>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family val="2"/>
        <charset val="186"/>
      </rPr>
      <t>Būvvalde,</t>
    </r>
    <r>
      <rPr>
        <sz val="10"/>
        <color theme="1"/>
        <rFont val="Calibri"/>
        <family val="2"/>
        <charset val="186"/>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</si>
  <si>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</si>
  <si>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</si>
  <si>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</si>
  <si>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</si>
  <si>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</si>
  <si>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</si>
  <si>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</si>
  <si>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family val="2"/>
        <charset val="186"/>
      </rPr>
      <t>Būvvalde,</t>
    </r>
    <r>
      <rPr>
        <sz val="10"/>
        <color theme="1"/>
        <rFont val="Calibri"/>
        <family val="2"/>
        <charset val="186"/>
      </rPr>
      <t xml:space="preserve"> </t>
    </r>
    <r>
      <rPr>
        <sz val="10"/>
        <color theme="1"/>
        <rFont val="Calibri"/>
        <family val="2"/>
        <charset val="186"/>
      </rPr>
      <t>izpilddirektora vietnieks</t>
    </r>
    <r>
      <rPr>
        <sz val="10"/>
        <color theme="1"/>
        <rFont val="Calibri"/>
        <family val="2"/>
        <charset val="186"/>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</si>
  <si>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</si>
  <si>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</si>
  <si>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</si>
  <si>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</si>
  <si>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</si>
  <si>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</si>
  <si>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</si>
  <si>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</si>
  <si>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</si>
  <si>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</si>
  <si>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</si>
  <si>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</si>
  <si>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</si>
  <si>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</si>
  <si>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</si>
  <si>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</si>
  <si>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</si>
  <si>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</si>
  <si>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</si>
  <si>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</si>
  <si>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</si>
  <si>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</si>
  <si>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</si>
  <si>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</si>
  <si>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</si>
  <si>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</si>
  <si>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</si>
  <si>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</si>
  <si>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</si>
  <si>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</si>
  <si>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</si>
  <si>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</si>
  <si>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</si>
  <si>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</si>
  <si>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</si>
  <si>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</si>
  <si>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</si>
  <si>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</si>
  <si>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</si>
  <si>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</si>
  <si>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</si>
  <si>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</si>
  <si>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</si>
  <si>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</si>
  <si>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</si>
  <si>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</si>
  <si>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</si>
  <si>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</si>
  <si>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</si>
  <si>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</si>
  <si>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</si>
  <si>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</si>
  <si>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</si>
  <si>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</si>
  <si>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</si>
  <si>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</si>
  <si>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</si>
  <si>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</si>
  <si>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</si>
  <si>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</si>
  <si>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</si>
  <si>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</si>
  <si>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</si>
  <si>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</si>
  <si>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</si>
  <si>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</si>
  <si>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</si>
  <si>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</si>
  <si>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</si>
  <si>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</si>
  <si>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</si>
  <si>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</si>
  <si>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</si>
  <si>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</si>
  <si>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</si>
  <si>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</si>
  <si>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</si>
  <si>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</si>
  <si>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</si>
  <si>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</si>
  <si>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</si>
  <si>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</si>
  <si>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</si>
  <si>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</si>
  <si>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</si>
  <si>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</si>
  <si>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</si>
  <si>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</si>
  <si>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</si>
  <si>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</si>
  <si>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</si>
  <si>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</si>
  <si>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</si>
  <si>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</si>
  <si>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</si>
  <si>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</si>
  <si>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</si>
  <si>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</si>
  <si>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r>
      <rPr>
        <sz val="10"/>
        <color theme="1"/>
        <rFont val="Calibri"/>
        <family val="2"/>
        <charset val="186"/>
      </rPr>
      <t>Izpilddirektora vietnieks,</t>
    </r>
    <r>
      <rPr>
        <sz val="10"/>
        <color theme="1"/>
        <rFont val="Calibri"/>
        <family val="2"/>
        <charset val="186"/>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</si>
  <si>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</si>
  <si>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</si>
  <si>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</si>
  <si>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</si>
  <si>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</si>
  <si>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</si>
  <si>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</si>
  <si>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</si>
  <si>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</si>
  <si>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</si>
  <si>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</si>
  <si>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</si>
  <si>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</si>
  <si>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</si>
  <si>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</si>
  <si>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</si>
  <si>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</si>
  <si>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</si>
  <si>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</si>
  <si>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</si>
  <si>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</si>
  <si>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</si>
  <si>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</si>
  <si>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</si>
  <si>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</si>
  <si>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</si>
  <si>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</si>
  <si>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</si>
  <si>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</si>
  <si>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</si>
  <si>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</si>
  <si>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</si>
  <si>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</si>
  <si>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</si>
  <si>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</si>
  <si>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</si>
  <si>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</si>
  <si>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</si>
  <si>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</si>
  <si>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</si>
  <si>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</si>
  <si>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</si>
  <si>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</si>
  <si>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</si>
  <si>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</si>
  <si>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</si>
  <si>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</si>
  <si>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</si>
  <si>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</si>
  <si>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</si>
  <si>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</si>
  <si>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</si>
  <si>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</si>
  <si>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</si>
  <si>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</si>
  <si>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</si>
  <si>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</si>
  <si>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</si>
  <si>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</si>
  <si>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</si>
  <si>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</si>
  <si>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</si>
  <si>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</si>
  <si>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</si>
  <si>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</si>
  <si>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</si>
  <si>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</si>
  <si>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</si>
  <si>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</si>
  <si>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</si>
  <si>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</si>
  <si>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</si>
  <si>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</si>
  <si>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</si>
  <si>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</si>
  <si>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</si>
  <si>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</si>
  <si>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</si>
  <si>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</si>
  <si>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</si>
  <si>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</si>
  <si>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</si>
  <si>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</si>
  <si>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</si>
  <si>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</si>
  <si>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</si>
  <si>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</si>
  <si>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</si>
  <si>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</si>
  <si>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</si>
  <si>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</si>
  <si>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</si>
  <si>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</si>
  <si>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</si>
  <si>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</si>
  <si>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</si>
  <si>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</si>
  <si>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</si>
  <si>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</si>
  <si>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</si>
  <si>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</si>
  <si>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</si>
  <si>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</si>
  <si>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</si>
  <si>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</si>
  <si>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</si>
  <si>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</si>
  <si>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</si>
  <si>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</si>
  <si>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</si>
  <si>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</si>
  <si>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</si>
  <si>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</si>
  <si>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</si>
  <si>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</si>
  <si>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</si>
  <si>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</si>
  <si>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</si>
  <si>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</si>
  <si>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</si>
  <si>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</si>
  <si>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</si>
  <si>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</si>
  <si>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</si>
  <si>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</si>
  <si>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</si>
  <si>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</si>
  <si>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</si>
  <si>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</si>
  <si>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</si>
  <si>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</si>
  <si>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</si>
  <si>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</si>
  <si>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</si>
  <si>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</si>
  <si>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</si>
  <si>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</si>
  <si>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</si>
  <si>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</si>
  <si>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</si>
  <si>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</si>
  <si>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</si>
  <si>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</si>
  <si>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</si>
  <si>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</si>
  <si>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</si>
  <si>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</si>
  <si>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</si>
  <si>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</si>
  <si>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</si>
  <si>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</si>
  <si>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</si>
  <si>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</si>
  <si>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</si>
  <si>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</si>
  <si>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</si>
  <si>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</si>
  <si>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</si>
  <si>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</si>
  <si>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</si>
  <si>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</si>
  <si>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</si>
  <si>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</si>
  <si>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</si>
  <si>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</si>
  <si>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</si>
  <si>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</si>
  <si>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</si>
  <si>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</si>
  <si>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</si>
  <si>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</si>
  <si>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</si>
  <si>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</si>
  <si>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</si>
  <si>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</si>
  <si>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</si>
  <si>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</si>
  <si>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</si>
  <si>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</si>
  <si>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</si>
  <si>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</si>
  <si>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</si>
  <si>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</si>
  <si>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</si>
  <si>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</si>
  <si>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</si>
  <si>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</si>
  <si>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</si>
  <si>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</si>
  <si>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</si>
  <si>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</si>
  <si>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</si>
  <si>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</si>
  <si>
    <t xml:space="preserve">	Stāvlaukumu infrastruktūras attīstība Kuldīgā</t>
  </si>
  <si>
    <t>Labiekārtoti prioritāri stāvlaukumi Kuldīgas vēsturiskā centra un daudzdzīvokļu māju sasniedzamībai un apkalpei. Projekta rezultātā atjaunoti 2 stāvlaukumi:
1. Pētera ielā 10 pie Smilšu ielas 5, Kuldīgā;
2. Gaismas ielā 9, Kuldīgā.</t>
  </si>
  <si>
    <t>Pašvaldības budžeta līdzekļi. Piesaistītais finansējums, t.sk., ELFLA un kredītresursi.</t>
  </si>
  <si>
    <t xml:space="preserve">Atjaunoti un izbūvēti rotaļlaukumi:
Piltenes ielā 5, Kuldīgā;
Virkas ielā, Kuldīgā;
Ķelšu ielā, Kuldīgā;
Rudbāržos, Kuldīgas novadā;
Skolas ielā, Alsungā, Kuldīgas novadā;
"Ezerlejas", Kurmālē, Kuldīgas novadā.
</t>
  </si>
  <si>
    <t>Līdz 390 000</t>
  </si>
  <si>
    <t>R.7.1.4.P.1.</t>
  </si>
  <si>
    <t>Pagastu autoceļu atjaunošana un pārbūve (6. kārta)</t>
  </si>
  <si>
    <t>R.7.1.3.P.4.</t>
  </si>
  <si>
    <t>Projektā paredzēta pagastu ceļu posmu atjaunošana un pārbūve šādos posmos: 1)	autoceļa 6242A003 Ābeļnieki- Šķiļi no 0,00-0,610 km seguma atjaunošana Alsungas pagastā, Kuldīgas novadā;
2)	autoceļa 6246A001 Apšenieki- Ēdole no 0,00- 0,820 km seguma atjaunošana Ēdoles pagastā, Kuldīgas novadā;
3)	autoceļa 6254A006 Plāņi- Upītes no 0,00-1,095 km seguma atjaunošana, Īvandes pagastā, Kuldīgas novadā;
4)	autoceļa 6264C027 Šķūņu iela 0,00-0,240 km seguma atjaunošana, Laidu pagastā, Kuldīgas novadā;
5)	autoceļa 6284A002 Palejas- Krišjāņi- Ošinieki no 1,150-2,164 km seguma atjaunošana Rumbas pagastā, Kuldīgas novadā;
6)	autoceļa 6290A001 Snēpele- Turlava no 2,807- 4,06 km seguma atjaunošana, Snēpeles pagastā, Kuldīgas novadā;
7)	autoceļa 6292B001 Turlava- Pilskalni no 1,385- 2,40 km seguma atjaunošana, Turlavas pagastā, Kuldīgas novadā;
8)	autoceļa 6296A004 Brīvnieki- Akmentiņi- Veiķenieki no 4,274-6,881 km seguma atjaunošana, Turlavas pagastā, Kuldīgas novadā;
9)	autoceļa 6260A002 Stangoņu ceļš no 2,24-4,04 km seguma atjaunošana, Kurmāles pagastā, Kuldīgas novadā;</t>
  </si>
  <si>
    <t xml:space="preserve">Atjaunots sporta laukums. Labiekārtotas ķīmijas, fizikas, mājturības u.c. klases; Atjaunota un aprīkota aktu zāle; Atjaunotas pamatskolas garderobes, izremontētas kāpņu telpas, gaiteņi un tualetes.
Nobruģēti celiņi un pilnveidotas rotaļu zonas pirmsskolas grupām. </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</si>
  <si>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Censoņu tilts
Krastmaļu tilts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</si>
</sst>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000000"/>
      <name val="Calibri"/>
      <family val="2"/>
      <charset val="186"/>
    </font>
    <font>
      <sz val="10"/>
      <color theme="1"/>
      <name val="Arial"/>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sz val="10"/>
      <color rgb="FF9FC5E8"/>
      <name val="Calibri"/>
      <family val="2"/>
      <charset val="186"/>
    </font>
    <font>
      <b/>
      <sz val="10"/>
      <color rgb="FF9FC5E8"/>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1"/>
      <color rgb="FFFF0000"/>
      <name val="Calibri"/>
      <family val="2"/>
      <charset val="186"/>
    </font>
    <font>
      <sz val="10"/>
      <color theme="0"/>
      <name val="Calibri"/>
      <family val="2"/>
      <charset val="186"/>
    </font>
    <font>
      <sz val="11"/>
      <color rgb="FFFF0000"/>
      <name val="Calibri"/>
      <family val="2"/>
      <charset val="186"/>
      <scheme val="minor"/>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trike/>
      <sz val="10"/>
      <color theme="1"/>
      <name val="Calibri"/>
      <family val="2"/>
      <charset val="186"/>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s>
  <fills count="18">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3">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38" fillId="0" borderId="21" xfId="0" applyFont="1" applyBorder="1" applyAlignment="1">
      <alignment horizontal="left" vertical="top" wrapText="1"/>
    </xf>
    <xf numFmtId="0" fontId="57" fillId="0" borderId="21" xfId="0" applyFont="1" applyBorder="1" applyAlignment="1">
      <alignment horizontal="left" vertical="top" wrapText="1"/>
    </xf>
    <xf numFmtId="0" fontId="15" fillId="0" borderId="27" xfId="0" applyFont="1" applyBorder="1" applyAlignment="1">
      <alignment horizontal="left" vertical="top" wrapText="1"/>
    </xf>
    <xf numFmtId="0" fontId="9" fillId="0" borderId="8" xfId="0" applyFont="1" applyBorder="1" applyAlignment="1">
      <alignment horizontal="left" vertical="top" wrapText="1"/>
    </xf>
    <xf numFmtId="0" fontId="40" fillId="0" borderId="21" xfId="0" applyFont="1" applyBorder="1" applyAlignment="1">
      <alignment horizontal="left" vertical="top" wrapText="1"/>
    </xf>
    <xf numFmtId="4" fontId="9" fillId="0" borderId="21" xfId="0" applyNumberFormat="1" applyFont="1" applyBorder="1" applyAlignment="1">
      <alignment horizontal="left" vertical="top" wrapText="1"/>
    </xf>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Border="1" applyAlignment="1">
      <alignment horizontal="left" vertical="top" wrapText="1"/>
    </xf>
    <xf numFmtId="0" fontId="9" fillId="0" borderId="45" xfId="0" applyFont="1" applyBorder="1" applyAlignment="1">
      <alignment horizontal="left" vertical="top" wrapText="1"/>
    </xf>
    <xf numFmtId="0" fontId="29" fillId="0" borderId="0" xfId="0" applyFont="1"/>
    <xf numFmtId="0" fontId="40" fillId="0" borderId="21" xfId="0" applyFont="1" applyBorder="1" applyAlignment="1">
      <alignment vertical="top" wrapText="1"/>
    </xf>
    <xf numFmtId="0" fontId="40" fillId="0" borderId="43" xfId="0" applyFont="1" applyBorder="1" applyAlignment="1">
      <alignment vertical="top" wrapText="1"/>
    </xf>
    <xf numFmtId="4" fontId="40" fillId="0" borderId="9" xfId="0" applyNumberFormat="1" applyFont="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Border="1" applyAlignment="1">
      <alignment horizontal="left" vertical="top" wrapText="1"/>
    </xf>
    <xf numFmtId="0" fontId="40" fillId="0" borderId="8" xfId="0" applyFont="1" applyBorder="1" applyAlignment="1">
      <alignment horizontal="left" vertical="top" wrapText="1"/>
    </xf>
    <xf numFmtId="4" fontId="9" fillId="0" borderId="8" xfId="0" applyNumberFormat="1" applyFont="1" applyBorder="1" applyAlignment="1">
      <alignment horizontal="left" vertical="top" wrapText="1"/>
    </xf>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0" borderId="27" xfId="0" applyFont="1" applyBorder="1" applyAlignment="1">
      <alignment horizontal="left" vertical="top" wrapText="1"/>
    </xf>
    <xf numFmtId="0" fontId="57" fillId="0" borderId="27" xfId="0" applyFont="1" applyBorder="1" applyAlignment="1">
      <alignment horizontal="left" vertical="top" wrapText="1"/>
    </xf>
    <xf numFmtId="0" fontId="40" fillId="0" borderId="45" xfId="0" applyFont="1" applyBorder="1" applyAlignment="1">
      <alignment horizontal="left" vertical="top"/>
    </xf>
    <xf numFmtId="0" fontId="41" fillId="0" borderId="45" xfId="0" applyFont="1" applyBorder="1" applyAlignment="1">
      <alignment horizontal="left" vertical="top" wrapText="1"/>
    </xf>
    <xf numFmtId="0" fontId="40" fillId="0" borderId="45" xfId="0" applyFont="1" applyBorder="1" applyAlignment="1">
      <alignment horizontal="left" vertical="top" wrapText="1"/>
    </xf>
    <xf numFmtId="0" fontId="38" fillId="0" borderId="0" xfId="0" applyFont="1" applyAlignment="1">
      <alignment horizontal="left" vertical="center"/>
    </xf>
    <xf numFmtId="0" fontId="39" fillId="0" borderId="0" xfId="0" applyFont="1"/>
    <xf numFmtId="0" fontId="40" fillId="0" borderId="0" xfId="0" applyFont="1" applyAlignment="1">
      <alignment vertical="top" wrapText="1"/>
    </xf>
    <xf numFmtId="0" fontId="9" fillId="0" borderId="27" xfId="0" applyFont="1" applyBorder="1" applyAlignment="1">
      <alignment vertical="top" wrapText="1"/>
    </xf>
    <xf numFmtId="0" fontId="9" fillId="6" borderId="27" xfId="0" applyFont="1" applyFill="1" applyBorder="1" applyAlignment="1">
      <alignment horizontal="left" vertical="top" wrapText="1"/>
    </xf>
    <xf numFmtId="0" fontId="40" fillId="6" borderId="8" xfId="0" applyFont="1" applyFill="1" applyBorder="1" applyAlignment="1">
      <alignment horizontal="left" vertical="top" wrapText="1"/>
    </xf>
    <xf numFmtId="0" fontId="41" fillId="6" borderId="8" xfId="0" applyFont="1" applyFill="1" applyBorder="1" applyAlignment="1">
      <alignment horizontal="left" vertical="top" wrapText="1"/>
    </xf>
    <xf numFmtId="2" fontId="40" fillId="6" borderId="8" xfId="0" applyNumberFormat="1" applyFont="1" applyFill="1" applyBorder="1" applyAlignment="1">
      <alignment horizontal="left" vertical="top" wrapText="1"/>
    </xf>
    <xf numFmtId="0" fontId="40" fillId="0" borderId="27" xfId="0" applyFont="1" applyBorder="1" applyAlignment="1">
      <alignment horizontal="left" vertical="top" wrapText="1"/>
    </xf>
    <xf numFmtId="0" fontId="40" fillId="0" borderId="0" xfId="0" applyFont="1"/>
    <xf numFmtId="2" fontId="9" fillId="0" borderId="27" xfId="0" applyNumberFormat="1" applyFont="1" applyBorder="1" applyAlignment="1">
      <alignment horizontal="lef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6</xdr:row>
      <xdr:rowOff>0</xdr:rowOff>
    </xdr:from>
    <xdr:to>
      <xdr:col>9</xdr:col>
      <xdr:colOff>314325</xdr:colOff>
      <xdr:row>56</xdr:row>
      <xdr:rowOff>190500</xdr:rowOff>
    </xdr:to>
    <xdr:pic>
      <xdr:nvPicPr>
        <xdr:cNvPr id="5" name="Picture 4">
          <a:extLst>
            <a:ext uri="{FF2B5EF4-FFF2-40B4-BE49-F238E27FC236}">
              <a16:creationId xmlns:a16="http://schemas.microsoft.com/office/drawing/2014/main" id="{1B776899-B5CE-D2A2-7E97-BC3C864317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43000"/>
          <a:ext cx="77724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topLeftCell="A34" workbookViewId="0">
      <selection activeCell="K24" sqref="K24"/>
    </sheetView>
  </sheetViews>
  <sheetFormatPr defaultColWidth="14.42578125" defaultRowHeight="15" customHeight="1" x14ac:dyDescent="0.25"/>
  <cols>
    <col min="1" max="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0" workbookViewId="0">
      <selection activeCell="F21" sqref="F21"/>
    </sheetView>
  </sheetViews>
  <sheetFormatPr defaultColWidth="14.42578125" defaultRowHeight="15" customHeight="1" x14ac:dyDescent="0.25"/>
  <cols>
    <col min="1" max="1" width="15.42578125" customWidth="1"/>
    <col min="2" max="2" width="18.42578125" customWidth="1"/>
    <col min="3" max="4" width="36.42578125" customWidth="1"/>
    <col min="5" max="5" width="14.85546875" customWidth="1"/>
    <col min="6" max="6" width="36.42578125" customWidth="1"/>
    <col min="7" max="26" width="9.140625" customWidth="1"/>
  </cols>
  <sheetData>
    <row r="1" spans="1:26" ht="2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25">
      <c r="A2" s="254" t="s">
        <v>1</v>
      </c>
      <c r="B2" s="255"/>
      <c r="C2" s="255"/>
      <c r="D2" s="255"/>
      <c r="E2" s="255"/>
      <c r="F2" s="256"/>
      <c r="G2" s="3"/>
      <c r="H2" s="3"/>
      <c r="I2" s="3"/>
      <c r="J2" s="3"/>
      <c r="K2" s="3"/>
      <c r="L2" s="3"/>
      <c r="M2" s="3"/>
      <c r="N2" s="3"/>
      <c r="O2" s="3"/>
      <c r="P2" s="3"/>
      <c r="Q2" s="3"/>
      <c r="R2" s="3"/>
      <c r="S2" s="3"/>
      <c r="T2" s="3"/>
      <c r="U2" s="3"/>
      <c r="V2" s="3"/>
      <c r="W2" s="3"/>
      <c r="X2" s="3"/>
      <c r="Y2" s="3"/>
      <c r="Z2" s="3"/>
    </row>
    <row r="3" spans="1:26" ht="18.75" x14ac:dyDescent="0.2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2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75" x14ac:dyDescent="0.2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2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2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60" x14ac:dyDescent="0.2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5" x14ac:dyDescent="0.2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5" x14ac:dyDescent="0.2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5" x14ac:dyDescent="0.2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30" x14ac:dyDescent="0.2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30" x14ac:dyDescent="0.2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60" x14ac:dyDescent="0.2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30" x14ac:dyDescent="0.2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5" x14ac:dyDescent="0.2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30" x14ac:dyDescent="0.2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60" x14ac:dyDescent="0.2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60" x14ac:dyDescent="0.2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5" x14ac:dyDescent="0.2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1" customHeight="1" x14ac:dyDescent="0.2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8.95" customHeight="1" x14ac:dyDescent="0.2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2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1" customHeight="1" x14ac:dyDescent="0.2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1" customHeight="1" x14ac:dyDescent="0.2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45" customHeight="1" x14ac:dyDescent="0.2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1" customHeight="1" x14ac:dyDescent="0.25">
      <c r="A27" s="32" t="s">
        <v>74</v>
      </c>
      <c r="B27" s="33" t="s">
        <v>75</v>
      </c>
      <c r="C27" s="32" t="s">
        <v>76</v>
      </c>
      <c r="D27" s="34" t="s">
        <v>77</v>
      </c>
      <c r="E27" s="35" t="s">
        <v>78</v>
      </c>
      <c r="F27" s="170" t="s">
        <v>79</v>
      </c>
      <c r="G27" s="2"/>
      <c r="H27" s="2"/>
      <c r="I27" s="2"/>
      <c r="J27" s="2"/>
      <c r="K27" s="2"/>
      <c r="L27" s="2"/>
      <c r="M27" s="2"/>
      <c r="N27" s="2"/>
      <c r="O27" s="2"/>
      <c r="P27" s="2"/>
      <c r="Q27" s="2"/>
      <c r="R27" s="2"/>
      <c r="S27" s="2"/>
      <c r="T27" s="2"/>
      <c r="U27" s="2"/>
      <c r="V27" s="2"/>
      <c r="W27" s="2"/>
      <c r="X27" s="2"/>
      <c r="Y27" s="2"/>
      <c r="Z27" s="2"/>
    </row>
    <row r="28" spans="1:26" ht="69.95" customHeight="1" x14ac:dyDescent="0.2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2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2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B8AF"/>
    <pageSetUpPr fitToPage="1"/>
  </sheetPr>
  <dimension ref="A1:S1000"/>
  <sheetViews>
    <sheetView topLeftCell="A25" zoomScaleNormal="100" workbookViewId="0">
      <selection activeCell="O9" sqref="O9"/>
    </sheetView>
  </sheetViews>
  <sheetFormatPr defaultColWidth="14.42578125" defaultRowHeight="15" customHeight="1" x14ac:dyDescent="0.25"/>
  <cols>
    <col min="1" max="1" width="12" customWidth="1"/>
    <col min="2" max="2" width="13.85546875" customWidth="1"/>
    <col min="3" max="3" width="27.85546875" customWidth="1"/>
    <col min="4" max="4" width="49.140625" customWidth="1"/>
    <col min="5" max="5" width="17.140625" customWidth="1"/>
    <col min="6" max="6" width="16.85546875" customWidth="1"/>
    <col min="7" max="7" width="18" customWidth="1"/>
    <col min="8" max="8" width="18.140625" customWidth="1"/>
    <col min="9" max="9" width="18.42578125" customWidth="1"/>
    <col min="10" max="19" width="9.140625" customWidth="1"/>
  </cols>
  <sheetData>
    <row r="1" spans="1:19" ht="18" customHeight="1" x14ac:dyDescent="0.2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2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2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2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200" t="s">
        <v>97</v>
      </c>
      <c r="J6" s="43"/>
      <c r="K6" s="43"/>
      <c r="L6" s="43"/>
      <c r="M6" s="43"/>
      <c r="N6" s="43"/>
      <c r="O6" s="43"/>
      <c r="P6" s="43"/>
      <c r="Q6" s="43"/>
      <c r="R6" s="43"/>
      <c r="S6" s="43"/>
    </row>
    <row r="7" spans="1:19" ht="28.5" customHeight="1" x14ac:dyDescent="0.25">
      <c r="A7" s="257" t="str">
        <f>'Mērķi-prioritātes-uzdevumi'!F8</f>
        <v xml:space="preserve">U.1.1. Nodrošināt kvalitatīvus un mūsdienīgus izglītības pakalpojumus ikviena iedzīvotāja izaugsmei.
</v>
      </c>
      <c r="B7" s="255"/>
      <c r="C7" s="255"/>
      <c r="D7" s="255"/>
      <c r="E7" s="255"/>
      <c r="F7" s="255"/>
      <c r="G7" s="255"/>
      <c r="H7" s="255"/>
      <c r="I7" s="258"/>
      <c r="J7" s="43"/>
      <c r="K7" s="43"/>
      <c r="L7" s="43"/>
      <c r="M7" s="43"/>
      <c r="N7" s="43"/>
      <c r="O7" s="43"/>
      <c r="P7" s="43"/>
      <c r="Q7" s="43"/>
      <c r="R7" s="43"/>
      <c r="S7" s="43"/>
    </row>
    <row r="8" spans="1:19" ht="87.75" customHeight="1" x14ac:dyDescent="0.25">
      <c r="A8" s="57" t="s">
        <v>98</v>
      </c>
      <c r="B8" s="58" t="s">
        <v>99</v>
      </c>
      <c r="C8" s="59" t="s">
        <v>100</v>
      </c>
      <c r="D8" s="60" t="s">
        <v>101</v>
      </c>
      <c r="E8" s="61" t="s">
        <v>102</v>
      </c>
      <c r="F8" s="60">
        <v>2022</v>
      </c>
      <c r="G8" s="60">
        <v>2028</v>
      </c>
      <c r="H8" s="157" t="s">
        <v>103</v>
      </c>
      <c r="I8" s="220" t="s">
        <v>104</v>
      </c>
      <c r="J8" s="43"/>
      <c r="K8" s="43"/>
      <c r="L8" s="43"/>
      <c r="M8" s="43"/>
      <c r="N8" s="43"/>
      <c r="O8" s="43"/>
      <c r="P8" s="43"/>
      <c r="Q8" s="43"/>
      <c r="R8" s="43"/>
      <c r="S8" s="43"/>
    </row>
    <row r="9" spans="1:19" ht="165.75" x14ac:dyDescent="0.25">
      <c r="A9" s="57" t="s">
        <v>24</v>
      </c>
      <c r="B9" s="58" t="s">
        <v>105</v>
      </c>
      <c r="C9" s="59" t="s">
        <v>106</v>
      </c>
      <c r="D9" s="207" t="s">
        <v>1124</v>
      </c>
      <c r="E9" s="60" t="s">
        <v>102</v>
      </c>
      <c r="F9" s="60">
        <v>2022</v>
      </c>
      <c r="G9" s="58">
        <v>2028</v>
      </c>
      <c r="H9" s="60" t="s">
        <v>103</v>
      </c>
      <c r="I9" s="219" t="s">
        <v>1120</v>
      </c>
      <c r="J9" s="43"/>
      <c r="K9" s="43"/>
      <c r="L9" s="43"/>
      <c r="M9" s="43"/>
      <c r="N9" s="43"/>
      <c r="O9" s="43"/>
      <c r="P9" s="43"/>
      <c r="Q9" s="43"/>
      <c r="R9" s="43"/>
      <c r="S9" s="43"/>
    </row>
    <row r="10" spans="1:19" ht="89.25" x14ac:dyDescent="0.2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51" x14ac:dyDescent="0.2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2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8.25" x14ac:dyDescent="0.25">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ht="102" x14ac:dyDescent="0.25">
      <c r="A14" s="57" t="s">
        <v>24</v>
      </c>
      <c r="B14" s="58" t="s">
        <v>121</v>
      </c>
      <c r="C14" s="208" t="s">
        <v>1125</v>
      </c>
      <c r="D14" s="207" t="s">
        <v>1126</v>
      </c>
      <c r="E14" s="60" t="s">
        <v>102</v>
      </c>
      <c r="F14" s="60">
        <v>2022</v>
      </c>
      <c r="G14" s="58">
        <v>2028</v>
      </c>
      <c r="H14" s="60" t="s">
        <v>103</v>
      </c>
      <c r="I14" s="60" t="s">
        <v>104</v>
      </c>
      <c r="J14" s="43"/>
      <c r="K14" s="43"/>
      <c r="L14" s="43"/>
      <c r="M14" s="43"/>
      <c r="N14" s="43"/>
      <c r="O14" s="43"/>
      <c r="P14" s="43"/>
      <c r="Q14" s="43"/>
      <c r="R14" s="43"/>
      <c r="S14" s="43"/>
    </row>
    <row r="15" spans="1:19" ht="29.25" customHeight="1" x14ac:dyDescent="0.25">
      <c r="A15" s="259" t="str">
        <f>'Mērķi-prioritātes-uzdevumi'!F9</f>
        <v xml:space="preserve">U.1.2. Attīstīt iekļaujošu un elastīgu izglītības atbalsta sistēmu.
</v>
      </c>
      <c r="B15" s="260"/>
      <c r="C15" s="260"/>
      <c r="D15" s="260"/>
      <c r="E15" s="260"/>
      <c r="F15" s="260"/>
      <c r="G15" s="260"/>
      <c r="H15" s="260"/>
      <c r="I15" s="261"/>
      <c r="J15" s="43"/>
      <c r="K15" s="43"/>
      <c r="L15" s="43"/>
      <c r="M15" s="43"/>
      <c r="N15" s="43"/>
      <c r="O15" s="43"/>
      <c r="P15" s="43"/>
      <c r="Q15" s="43"/>
      <c r="R15" s="43"/>
      <c r="S15" s="43"/>
    </row>
    <row r="16" spans="1:19" ht="63.75" x14ac:dyDescent="0.25">
      <c r="A16" s="60" t="s">
        <v>26</v>
      </c>
      <c r="B16" s="60" t="s">
        <v>122</v>
      </c>
      <c r="C16" s="63" t="s">
        <v>123</v>
      </c>
      <c r="D16" s="60" t="s">
        <v>124</v>
      </c>
      <c r="E16" s="60" t="s">
        <v>125</v>
      </c>
      <c r="F16" s="60">
        <v>2022</v>
      </c>
      <c r="G16" s="160">
        <v>2025</v>
      </c>
      <c r="H16" s="60"/>
      <c r="I16" s="60" t="s">
        <v>126</v>
      </c>
      <c r="J16" s="43"/>
      <c r="K16" s="43"/>
      <c r="L16" s="43"/>
      <c r="M16" s="43"/>
      <c r="N16" s="43"/>
      <c r="O16" s="43"/>
      <c r="P16" s="43"/>
      <c r="Q16" s="43"/>
      <c r="R16" s="43"/>
      <c r="S16" s="43"/>
    </row>
    <row r="17" spans="1:19" ht="38.25" x14ac:dyDescent="0.25">
      <c r="A17" s="60" t="s">
        <v>26</v>
      </c>
      <c r="B17" s="60" t="s">
        <v>127</v>
      </c>
      <c r="C17" s="63" t="s">
        <v>128</v>
      </c>
      <c r="D17" s="60" t="s">
        <v>129</v>
      </c>
      <c r="E17" s="60" t="s">
        <v>125</v>
      </c>
      <c r="F17" s="60">
        <v>2022</v>
      </c>
      <c r="G17" s="160">
        <v>2025</v>
      </c>
      <c r="H17" s="60"/>
      <c r="I17" s="60" t="s">
        <v>130</v>
      </c>
      <c r="J17" s="43"/>
      <c r="K17" s="43"/>
      <c r="L17" s="43"/>
      <c r="M17" s="43"/>
      <c r="N17" s="43"/>
      <c r="O17" s="43"/>
      <c r="P17" s="43"/>
      <c r="Q17" s="43"/>
      <c r="R17" s="43"/>
      <c r="S17" s="43"/>
    </row>
    <row r="18" spans="1:19" ht="51" x14ac:dyDescent="0.25">
      <c r="A18" s="60" t="s">
        <v>26</v>
      </c>
      <c r="B18" s="60" t="s">
        <v>131</v>
      </c>
      <c r="C18" s="63" t="s">
        <v>132</v>
      </c>
      <c r="D18" s="60" t="s">
        <v>133</v>
      </c>
      <c r="E18" s="60" t="s">
        <v>125</v>
      </c>
      <c r="F18" s="60">
        <v>2022</v>
      </c>
      <c r="G18" s="160">
        <v>2025</v>
      </c>
      <c r="H18" s="60"/>
      <c r="I18" s="60" t="s">
        <v>134</v>
      </c>
      <c r="J18" s="43"/>
      <c r="K18" s="43"/>
      <c r="L18" s="43"/>
      <c r="M18" s="43"/>
      <c r="N18" s="43"/>
      <c r="O18" s="43"/>
      <c r="P18" s="43"/>
      <c r="Q18" s="43"/>
      <c r="R18" s="43"/>
      <c r="S18" s="43"/>
    </row>
    <row r="19" spans="1:19" ht="25.5" x14ac:dyDescent="0.25">
      <c r="A19" s="60" t="s">
        <v>26</v>
      </c>
      <c r="B19" s="60" t="s">
        <v>135</v>
      </c>
      <c r="C19" s="63" t="s">
        <v>136</v>
      </c>
      <c r="D19" s="60" t="s">
        <v>137</v>
      </c>
      <c r="E19" s="60" t="s">
        <v>125</v>
      </c>
      <c r="F19" s="60">
        <v>2022</v>
      </c>
      <c r="G19" s="160">
        <v>2025</v>
      </c>
      <c r="H19" s="60"/>
      <c r="I19" s="60" t="s">
        <v>126</v>
      </c>
      <c r="J19" s="43"/>
      <c r="K19" s="43"/>
      <c r="L19" s="43"/>
      <c r="M19" s="43"/>
      <c r="N19" s="43"/>
      <c r="O19" s="43"/>
      <c r="P19" s="43"/>
      <c r="Q19" s="43"/>
      <c r="R19" s="43"/>
      <c r="S19" s="43"/>
    </row>
    <row r="20" spans="1:19" ht="25.5" x14ac:dyDescent="0.25">
      <c r="A20" s="60" t="s">
        <v>26</v>
      </c>
      <c r="B20" s="64" t="s">
        <v>138</v>
      </c>
      <c r="C20" s="209" t="s">
        <v>139</v>
      </c>
      <c r="D20" s="64" t="s">
        <v>140</v>
      </c>
      <c r="E20" s="210" t="s">
        <v>125</v>
      </c>
      <c r="F20" s="64">
        <v>2022</v>
      </c>
      <c r="G20" s="160">
        <v>2025</v>
      </c>
      <c r="H20" s="64"/>
      <c r="I20" s="64" t="s">
        <v>126</v>
      </c>
      <c r="J20" s="43"/>
      <c r="K20" s="43"/>
      <c r="L20" s="43"/>
      <c r="M20" s="43"/>
      <c r="N20" s="43"/>
      <c r="O20" s="43"/>
      <c r="P20" s="43"/>
      <c r="Q20" s="43"/>
      <c r="R20" s="43"/>
      <c r="S20" s="43"/>
    </row>
    <row r="21" spans="1:19" ht="22.5" customHeight="1" x14ac:dyDescent="0.25">
      <c r="A21" s="262" t="str">
        <f>'Mērķi-prioritātes-uzdevumi'!F10</f>
        <v>U.1.3. Attīstīt ilgtspējīgu un mūsdienīgu mācību infrastruktūru un materiāltehnisko nodrošinājumu</v>
      </c>
      <c r="B21" s="255"/>
      <c r="C21" s="255"/>
      <c r="D21" s="255"/>
      <c r="E21" s="255"/>
      <c r="F21" s="255"/>
      <c r="G21" s="255"/>
      <c r="H21" s="255"/>
      <c r="I21" s="256"/>
      <c r="J21" s="43"/>
      <c r="K21" s="43"/>
      <c r="L21" s="43"/>
      <c r="M21" s="43"/>
      <c r="N21" s="43"/>
      <c r="O21" s="43"/>
      <c r="P21" s="43"/>
      <c r="Q21" s="43"/>
      <c r="R21" s="43"/>
      <c r="S21" s="43"/>
    </row>
    <row r="22" spans="1:19" ht="100.5" customHeight="1" x14ac:dyDescent="0.25">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x14ac:dyDescent="0.2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25">
      <c r="A24" s="47"/>
      <c r="B24" s="47"/>
      <c r="C24" s="69"/>
      <c r="D24" s="45"/>
      <c r="E24" s="46"/>
      <c r="F24" s="47"/>
      <c r="G24" s="47"/>
      <c r="H24" s="47"/>
      <c r="I24" s="47"/>
      <c r="J24" s="43"/>
      <c r="K24" s="43"/>
      <c r="L24" s="43"/>
      <c r="M24" s="43"/>
      <c r="N24" s="43"/>
      <c r="O24" s="43"/>
      <c r="P24" s="43"/>
      <c r="Q24" s="43"/>
      <c r="R24" s="43"/>
      <c r="S24" s="43"/>
    </row>
    <row r="25" spans="1:19" ht="12.75" customHeight="1" x14ac:dyDescent="0.25">
      <c r="A25" s="47"/>
      <c r="B25" s="47"/>
      <c r="C25" s="70"/>
      <c r="D25" s="45"/>
      <c r="E25" s="46"/>
      <c r="F25" s="47"/>
      <c r="G25" s="47"/>
      <c r="H25" s="47"/>
      <c r="I25" s="47"/>
      <c r="J25" s="43"/>
      <c r="K25" s="43"/>
      <c r="L25" s="43"/>
      <c r="M25" s="43"/>
      <c r="N25" s="43"/>
      <c r="O25" s="43"/>
      <c r="P25" s="43"/>
      <c r="Q25" s="43"/>
      <c r="R25" s="43"/>
      <c r="S25" s="43"/>
    </row>
    <row r="26" spans="1:19" ht="27" customHeight="1" x14ac:dyDescent="0.25">
      <c r="A26" s="47"/>
      <c r="B26" s="47"/>
      <c r="C26" s="69"/>
      <c r="D26" s="45"/>
      <c r="E26" s="46"/>
      <c r="F26" s="47"/>
      <c r="G26" s="47"/>
      <c r="H26" s="47"/>
      <c r="I26" s="47"/>
      <c r="J26" s="43"/>
      <c r="K26" s="43"/>
      <c r="L26" s="43"/>
      <c r="M26" s="43"/>
      <c r="N26" s="43"/>
      <c r="O26" s="43"/>
      <c r="P26" s="43"/>
      <c r="Q26" s="43"/>
      <c r="R26" s="43"/>
      <c r="S26" s="43"/>
    </row>
    <row r="27" spans="1:19" ht="12.75" customHeight="1" x14ac:dyDescent="0.25">
      <c r="A27" s="47"/>
      <c r="B27" s="47"/>
      <c r="C27" s="45"/>
      <c r="D27" s="45"/>
      <c r="E27" s="46"/>
      <c r="F27" s="47"/>
      <c r="G27" s="47"/>
      <c r="H27" s="47"/>
      <c r="I27" s="47"/>
      <c r="J27" s="43"/>
      <c r="K27" s="43"/>
      <c r="L27" s="43"/>
      <c r="M27" s="43"/>
      <c r="N27" s="43"/>
      <c r="O27" s="43"/>
      <c r="P27" s="43"/>
      <c r="Q27" s="43"/>
      <c r="R27" s="43"/>
      <c r="S27" s="43"/>
    </row>
    <row r="28" spans="1:19" ht="12.75" customHeight="1" x14ac:dyDescent="0.25">
      <c r="A28" s="47"/>
      <c r="B28" s="47"/>
      <c r="C28" s="45"/>
      <c r="D28" s="45"/>
      <c r="E28" s="46"/>
      <c r="F28" s="47"/>
      <c r="G28" s="47"/>
      <c r="H28" s="47"/>
      <c r="I28" s="47"/>
      <c r="J28" s="43"/>
      <c r="K28" s="43"/>
      <c r="L28" s="43"/>
      <c r="M28" s="43"/>
      <c r="N28" s="43"/>
      <c r="O28" s="43"/>
      <c r="P28" s="43"/>
      <c r="Q28" s="43"/>
      <c r="R28" s="43"/>
      <c r="S28" s="43"/>
    </row>
    <row r="29" spans="1:19" ht="12.75" customHeight="1" x14ac:dyDescent="0.25">
      <c r="A29" s="47"/>
      <c r="B29" s="47"/>
      <c r="C29" s="45"/>
      <c r="D29" s="45"/>
      <c r="E29" s="46"/>
      <c r="F29" s="47"/>
      <c r="G29" s="47"/>
      <c r="H29" s="47"/>
      <c r="I29" s="47"/>
      <c r="J29" s="43"/>
      <c r="K29" s="43"/>
      <c r="L29" s="43"/>
      <c r="M29" s="43"/>
      <c r="N29" s="43"/>
      <c r="O29" s="43"/>
      <c r="P29" s="43"/>
      <c r="Q29" s="43"/>
      <c r="R29" s="43"/>
      <c r="S29" s="43"/>
    </row>
    <row r="30" spans="1:19" ht="12.75" customHeight="1" x14ac:dyDescent="0.25">
      <c r="A30" s="47"/>
      <c r="B30" s="47"/>
      <c r="C30" s="45"/>
      <c r="D30" s="45"/>
      <c r="E30" s="46"/>
      <c r="F30" s="47"/>
      <c r="G30" s="47"/>
      <c r="H30" s="47"/>
      <c r="I30" s="47"/>
      <c r="J30" s="43"/>
      <c r="K30" s="43"/>
      <c r="L30" s="43"/>
      <c r="M30" s="43"/>
      <c r="N30" s="43"/>
      <c r="O30" s="43"/>
      <c r="P30" s="43"/>
      <c r="Q30" s="43"/>
      <c r="R30" s="43"/>
      <c r="S30" s="43"/>
    </row>
    <row r="31" spans="1:19" ht="12.75" customHeight="1" x14ac:dyDescent="0.25">
      <c r="A31" s="47"/>
      <c r="B31" s="47"/>
      <c r="C31" s="45"/>
      <c r="D31" s="45"/>
      <c r="E31" s="46"/>
      <c r="F31" s="47"/>
      <c r="G31" s="47"/>
      <c r="H31" s="47"/>
      <c r="I31" s="47"/>
      <c r="J31" s="43"/>
      <c r="K31" s="43"/>
      <c r="L31" s="43"/>
      <c r="M31" s="43"/>
      <c r="N31" s="43"/>
      <c r="O31" s="43"/>
      <c r="P31" s="43"/>
      <c r="Q31" s="43"/>
      <c r="R31" s="43"/>
      <c r="S31" s="43"/>
    </row>
    <row r="32" spans="1:19" ht="12.75" customHeight="1" x14ac:dyDescent="0.25">
      <c r="A32" s="47"/>
      <c r="B32" s="47"/>
      <c r="C32" s="45"/>
      <c r="D32" s="45"/>
      <c r="E32" s="46"/>
      <c r="F32" s="47"/>
      <c r="G32" s="47"/>
      <c r="H32" s="47"/>
      <c r="I32" s="47"/>
      <c r="J32" s="43"/>
      <c r="K32" s="43"/>
      <c r="L32" s="43"/>
      <c r="M32" s="43"/>
      <c r="N32" s="43"/>
      <c r="O32" s="43"/>
      <c r="P32" s="43"/>
      <c r="Q32" s="43"/>
      <c r="R32" s="43"/>
      <c r="S32" s="43"/>
    </row>
    <row r="33" spans="1:19" ht="12.75" customHeight="1" x14ac:dyDescent="0.25">
      <c r="A33" s="47"/>
      <c r="B33" s="47"/>
      <c r="C33" s="45"/>
      <c r="D33" s="45"/>
      <c r="E33" s="46"/>
      <c r="F33" s="47"/>
      <c r="G33" s="47"/>
      <c r="H33" s="47"/>
      <c r="I33" s="47"/>
      <c r="J33" s="43"/>
      <c r="K33" s="43"/>
      <c r="L33" s="43"/>
      <c r="M33" s="43"/>
      <c r="N33" s="43"/>
      <c r="O33" s="43"/>
      <c r="P33" s="43"/>
      <c r="Q33" s="43"/>
      <c r="R33" s="43"/>
      <c r="S33" s="43"/>
    </row>
    <row r="34" spans="1:19" ht="12.75" customHeight="1" x14ac:dyDescent="0.25">
      <c r="A34" s="47"/>
      <c r="B34" s="47"/>
      <c r="C34" s="45"/>
      <c r="D34" s="45"/>
      <c r="E34" s="46"/>
      <c r="F34" s="47"/>
      <c r="G34" s="47"/>
      <c r="H34" s="47"/>
      <c r="I34" s="47"/>
      <c r="J34" s="43"/>
      <c r="K34" s="43"/>
      <c r="L34" s="43"/>
      <c r="M34" s="43"/>
      <c r="N34" s="43"/>
      <c r="O34" s="43"/>
      <c r="P34" s="43"/>
      <c r="Q34" s="43"/>
      <c r="R34" s="43"/>
      <c r="S34" s="43"/>
    </row>
    <row r="35" spans="1:19" ht="12.75" customHeight="1" x14ac:dyDescent="0.25">
      <c r="A35" s="47"/>
      <c r="B35" s="47"/>
      <c r="C35" s="45"/>
      <c r="D35" s="45"/>
      <c r="E35" s="46"/>
      <c r="F35" s="47"/>
      <c r="G35" s="47"/>
      <c r="H35" s="47"/>
      <c r="I35" s="47"/>
      <c r="J35" s="43"/>
      <c r="K35" s="43"/>
      <c r="L35" s="43"/>
      <c r="M35" s="43"/>
      <c r="N35" s="43"/>
      <c r="O35" s="43"/>
      <c r="P35" s="43"/>
      <c r="Q35" s="43"/>
      <c r="R35" s="43"/>
      <c r="S35" s="43"/>
    </row>
    <row r="36" spans="1:19" ht="12.75" customHeight="1" x14ac:dyDescent="0.25">
      <c r="A36" s="47"/>
      <c r="B36" s="47"/>
      <c r="C36" s="45"/>
      <c r="D36" s="45"/>
      <c r="E36" s="46"/>
      <c r="F36" s="47"/>
      <c r="G36" s="47"/>
      <c r="H36" s="47"/>
      <c r="I36" s="47"/>
      <c r="J36" s="43"/>
      <c r="K36" s="43"/>
      <c r="L36" s="43"/>
      <c r="M36" s="43"/>
      <c r="N36" s="43"/>
      <c r="O36" s="43"/>
      <c r="P36" s="43"/>
      <c r="Q36" s="43"/>
      <c r="R36" s="43"/>
      <c r="S36" s="43"/>
    </row>
    <row r="37" spans="1:19" ht="12.75" customHeight="1" x14ac:dyDescent="0.25">
      <c r="A37" s="47"/>
      <c r="B37" s="47"/>
      <c r="C37" s="45"/>
      <c r="D37" s="45"/>
      <c r="E37" s="46"/>
      <c r="F37" s="47"/>
      <c r="G37" s="47"/>
      <c r="H37" s="47"/>
      <c r="I37" s="47"/>
      <c r="J37" s="43"/>
      <c r="K37" s="43"/>
      <c r="L37" s="43"/>
      <c r="M37" s="43"/>
      <c r="N37" s="43"/>
      <c r="O37" s="43"/>
      <c r="P37" s="43"/>
      <c r="Q37" s="43"/>
      <c r="R37" s="43"/>
      <c r="S37" s="43"/>
    </row>
    <row r="38" spans="1:19" ht="12.75" customHeight="1" x14ac:dyDescent="0.25">
      <c r="A38" s="47"/>
      <c r="B38" s="47"/>
      <c r="C38" s="45"/>
      <c r="D38" s="45"/>
      <c r="E38" s="46"/>
      <c r="F38" s="47"/>
      <c r="G38" s="47"/>
      <c r="H38" s="47"/>
      <c r="I38" s="47"/>
      <c r="J38" s="43"/>
      <c r="K38" s="43"/>
      <c r="L38" s="43"/>
      <c r="M38" s="43"/>
      <c r="N38" s="43"/>
      <c r="O38" s="43"/>
      <c r="P38" s="43"/>
      <c r="Q38" s="43"/>
      <c r="R38" s="43"/>
      <c r="S38" s="43"/>
    </row>
    <row r="39" spans="1:19" ht="12.75" customHeight="1" x14ac:dyDescent="0.25">
      <c r="A39" s="47"/>
      <c r="B39" s="47"/>
      <c r="C39" s="45"/>
      <c r="D39" s="45"/>
      <c r="E39" s="46"/>
      <c r="F39" s="47"/>
      <c r="G39" s="47"/>
      <c r="H39" s="47"/>
      <c r="I39" s="47"/>
      <c r="J39" s="43"/>
      <c r="K39" s="43"/>
      <c r="L39" s="43"/>
      <c r="M39" s="43"/>
      <c r="N39" s="43"/>
      <c r="O39" s="43"/>
      <c r="P39" s="43"/>
      <c r="Q39" s="43"/>
      <c r="R39" s="43"/>
      <c r="S39" s="43"/>
    </row>
    <row r="40" spans="1:19" ht="12.75" customHeight="1" x14ac:dyDescent="0.25">
      <c r="A40" s="47"/>
      <c r="B40" s="47"/>
      <c r="C40" s="45"/>
      <c r="D40" s="45"/>
      <c r="E40" s="46"/>
      <c r="F40" s="47"/>
      <c r="G40" s="47"/>
      <c r="H40" s="47"/>
      <c r="I40" s="47"/>
      <c r="J40" s="43"/>
      <c r="K40" s="43"/>
      <c r="L40" s="43"/>
      <c r="M40" s="43"/>
      <c r="N40" s="43"/>
      <c r="O40" s="43"/>
      <c r="P40" s="43"/>
      <c r="Q40" s="43"/>
      <c r="R40" s="43"/>
      <c r="S40" s="43"/>
    </row>
    <row r="41" spans="1:19" ht="12.75" customHeight="1" x14ac:dyDescent="0.25">
      <c r="A41" s="47"/>
      <c r="B41" s="47"/>
      <c r="C41" s="45"/>
      <c r="D41" s="45"/>
      <c r="E41" s="46"/>
      <c r="F41" s="47"/>
      <c r="G41" s="47"/>
      <c r="H41" s="47"/>
      <c r="I41" s="47"/>
      <c r="J41" s="43"/>
      <c r="K41" s="43"/>
      <c r="L41" s="43"/>
      <c r="M41" s="43"/>
      <c r="N41" s="43"/>
      <c r="O41" s="43"/>
      <c r="P41" s="43"/>
      <c r="Q41" s="43"/>
      <c r="R41" s="43"/>
      <c r="S41" s="43"/>
    </row>
    <row r="42" spans="1:19" ht="12.75" customHeight="1" x14ac:dyDescent="0.25">
      <c r="A42" s="47"/>
      <c r="B42" s="47"/>
      <c r="C42" s="45"/>
      <c r="D42" s="45"/>
      <c r="E42" s="46"/>
      <c r="F42" s="47"/>
      <c r="G42" s="47"/>
      <c r="H42" s="47"/>
      <c r="I42" s="47"/>
      <c r="J42" s="43"/>
      <c r="K42" s="43"/>
      <c r="L42" s="43"/>
      <c r="M42" s="43"/>
      <c r="N42" s="43"/>
      <c r="O42" s="43"/>
      <c r="P42" s="43"/>
      <c r="Q42" s="43"/>
      <c r="R42" s="43"/>
      <c r="S42" s="43"/>
    </row>
    <row r="43" spans="1:19" ht="12.75" customHeight="1" x14ac:dyDescent="0.25">
      <c r="A43" s="47"/>
      <c r="B43" s="47"/>
      <c r="C43" s="45"/>
      <c r="D43" s="45"/>
      <c r="E43" s="46"/>
      <c r="F43" s="47"/>
      <c r="G43" s="47"/>
      <c r="H43" s="47"/>
      <c r="I43" s="47"/>
      <c r="J43" s="43"/>
      <c r="K43" s="43"/>
      <c r="L43" s="43"/>
      <c r="M43" s="43"/>
      <c r="N43" s="43"/>
      <c r="O43" s="43"/>
      <c r="P43" s="43"/>
      <c r="Q43" s="43"/>
      <c r="R43" s="43"/>
      <c r="S43" s="43"/>
    </row>
    <row r="44" spans="1:19" ht="12.75" customHeight="1" x14ac:dyDescent="0.25">
      <c r="A44" s="47"/>
      <c r="B44" s="47"/>
      <c r="C44" s="45"/>
      <c r="D44" s="45"/>
      <c r="E44" s="46"/>
      <c r="F44" s="47"/>
      <c r="G44" s="47"/>
      <c r="H44" s="47"/>
      <c r="I44" s="47"/>
      <c r="J44" s="43"/>
      <c r="K44" s="43"/>
      <c r="L44" s="43"/>
      <c r="M44" s="43"/>
      <c r="N44" s="43"/>
      <c r="O44" s="43"/>
      <c r="P44" s="43"/>
      <c r="Q44" s="43"/>
      <c r="R44" s="43"/>
      <c r="S44" s="43"/>
    </row>
    <row r="45" spans="1:19" ht="12.75" customHeight="1" x14ac:dyDescent="0.25">
      <c r="A45" s="47"/>
      <c r="B45" s="47"/>
      <c r="C45" s="45"/>
      <c r="D45" s="45"/>
      <c r="E45" s="46"/>
      <c r="F45" s="47"/>
      <c r="G45" s="47"/>
      <c r="H45" s="47"/>
      <c r="I45" s="47"/>
      <c r="J45" s="43"/>
      <c r="K45" s="43"/>
      <c r="L45" s="43"/>
      <c r="M45" s="43"/>
      <c r="N45" s="43"/>
      <c r="O45" s="43"/>
      <c r="P45" s="43"/>
      <c r="Q45" s="43"/>
      <c r="R45" s="43"/>
      <c r="S45" s="43"/>
    </row>
    <row r="46" spans="1:19" ht="12.75" customHeight="1" x14ac:dyDescent="0.25">
      <c r="A46" s="47"/>
      <c r="B46" s="47"/>
      <c r="C46" s="45"/>
      <c r="D46" s="45"/>
      <c r="E46" s="46"/>
      <c r="F46" s="47"/>
      <c r="G46" s="47"/>
      <c r="H46" s="47"/>
      <c r="I46" s="47"/>
      <c r="J46" s="43"/>
      <c r="K46" s="43"/>
      <c r="L46" s="43"/>
      <c r="M46" s="43"/>
      <c r="N46" s="43"/>
      <c r="O46" s="43"/>
      <c r="P46" s="43"/>
      <c r="Q46" s="43"/>
      <c r="R46" s="43"/>
      <c r="S46" s="43"/>
    </row>
    <row r="47" spans="1:19" ht="12.75" customHeight="1" x14ac:dyDescent="0.25">
      <c r="A47" s="47"/>
      <c r="B47" s="47"/>
      <c r="C47" s="45"/>
      <c r="D47" s="45"/>
      <c r="E47" s="46"/>
      <c r="F47" s="47"/>
      <c r="G47" s="47"/>
      <c r="H47" s="47"/>
      <c r="I47" s="47"/>
      <c r="J47" s="43"/>
      <c r="K47" s="43"/>
      <c r="L47" s="43"/>
      <c r="M47" s="43"/>
      <c r="N47" s="43"/>
      <c r="O47" s="43"/>
      <c r="P47" s="43"/>
      <c r="Q47" s="43"/>
      <c r="R47" s="43"/>
      <c r="S47" s="43"/>
    </row>
    <row r="48" spans="1:19" ht="12.75" customHeight="1" x14ac:dyDescent="0.25">
      <c r="A48" s="47"/>
      <c r="B48" s="47"/>
      <c r="C48" s="45"/>
      <c r="D48" s="45"/>
      <c r="E48" s="46"/>
      <c r="F48" s="47"/>
      <c r="G48" s="47"/>
      <c r="H48" s="47"/>
      <c r="I48" s="47"/>
      <c r="J48" s="43"/>
      <c r="K48" s="43"/>
      <c r="L48" s="43"/>
      <c r="M48" s="43"/>
      <c r="N48" s="43"/>
      <c r="O48" s="43"/>
      <c r="P48" s="43"/>
      <c r="Q48" s="43"/>
      <c r="R48" s="43"/>
      <c r="S48" s="43"/>
    </row>
    <row r="49" spans="1:19" ht="12.75" customHeight="1" x14ac:dyDescent="0.25">
      <c r="A49" s="43"/>
      <c r="B49" s="43"/>
      <c r="C49" s="44"/>
      <c r="D49" s="45"/>
      <c r="E49" s="46"/>
      <c r="F49" s="47"/>
      <c r="G49" s="47"/>
      <c r="H49" s="47"/>
      <c r="I49" s="47"/>
      <c r="J49" s="43"/>
      <c r="K49" s="43"/>
      <c r="L49" s="43"/>
      <c r="M49" s="43"/>
      <c r="N49" s="43"/>
      <c r="O49" s="43"/>
      <c r="P49" s="43"/>
      <c r="Q49" s="43"/>
      <c r="R49" s="43"/>
      <c r="S49" s="43"/>
    </row>
    <row r="50" spans="1:19" ht="12.75" customHeight="1" x14ac:dyDescent="0.25">
      <c r="A50" s="43"/>
      <c r="B50" s="43"/>
      <c r="C50" s="44"/>
      <c r="D50" s="45"/>
      <c r="E50" s="46"/>
      <c r="F50" s="47"/>
      <c r="G50" s="47"/>
      <c r="H50" s="47"/>
      <c r="I50" s="47"/>
      <c r="J50" s="43"/>
      <c r="K50" s="43"/>
      <c r="L50" s="43"/>
      <c r="M50" s="43"/>
      <c r="N50" s="43"/>
      <c r="O50" s="43"/>
      <c r="P50" s="43"/>
      <c r="Q50" s="43"/>
      <c r="R50" s="43"/>
      <c r="S50" s="43"/>
    </row>
    <row r="51" spans="1:19" ht="12.75" customHeight="1" x14ac:dyDescent="0.25">
      <c r="A51" s="43"/>
      <c r="B51" s="43"/>
      <c r="C51" s="44"/>
      <c r="D51" s="45"/>
      <c r="E51" s="46"/>
      <c r="F51" s="47"/>
      <c r="G51" s="47"/>
      <c r="H51" s="47"/>
      <c r="I51" s="47"/>
      <c r="J51" s="43"/>
      <c r="K51" s="43"/>
      <c r="L51" s="43"/>
      <c r="M51" s="43"/>
      <c r="N51" s="43"/>
      <c r="O51" s="43"/>
      <c r="P51" s="43"/>
      <c r="Q51" s="43"/>
      <c r="R51" s="43"/>
      <c r="S51" s="43"/>
    </row>
    <row r="52" spans="1:19" ht="12.75" customHeight="1" x14ac:dyDescent="0.25">
      <c r="A52" s="43"/>
      <c r="B52" s="43"/>
      <c r="C52" s="44"/>
      <c r="D52" s="45"/>
      <c r="E52" s="46"/>
      <c r="F52" s="47"/>
      <c r="G52" s="47"/>
      <c r="H52" s="47"/>
      <c r="I52" s="47"/>
      <c r="J52" s="43"/>
      <c r="K52" s="43"/>
      <c r="L52" s="43"/>
      <c r="M52" s="43"/>
      <c r="N52" s="43"/>
      <c r="O52" s="43"/>
      <c r="P52" s="43"/>
      <c r="Q52" s="43"/>
      <c r="R52" s="43"/>
      <c r="S52" s="43"/>
    </row>
    <row r="53" spans="1:19" ht="12.75" customHeight="1" x14ac:dyDescent="0.25">
      <c r="A53" s="43"/>
      <c r="B53" s="43"/>
      <c r="C53" s="44"/>
      <c r="D53" s="45"/>
      <c r="E53" s="46"/>
      <c r="F53" s="47"/>
      <c r="G53" s="47"/>
      <c r="H53" s="47"/>
      <c r="I53" s="47"/>
      <c r="J53" s="43"/>
      <c r="K53" s="43"/>
      <c r="L53" s="43"/>
      <c r="M53" s="43"/>
      <c r="N53" s="43"/>
      <c r="O53" s="43"/>
      <c r="P53" s="43"/>
      <c r="Q53" s="43"/>
      <c r="R53" s="43"/>
      <c r="S53" s="43"/>
    </row>
    <row r="54" spans="1:19" ht="12.75" customHeight="1" x14ac:dyDescent="0.25">
      <c r="A54" s="43"/>
      <c r="B54" s="43"/>
      <c r="C54" s="44"/>
      <c r="D54" s="45"/>
      <c r="E54" s="46"/>
      <c r="F54" s="47"/>
      <c r="G54" s="47"/>
      <c r="H54" s="47"/>
      <c r="I54" s="47"/>
      <c r="J54" s="43"/>
      <c r="K54" s="43"/>
      <c r="L54" s="43"/>
      <c r="M54" s="43"/>
      <c r="N54" s="43"/>
      <c r="O54" s="43"/>
      <c r="P54" s="43"/>
      <c r="Q54" s="43"/>
      <c r="R54" s="43"/>
      <c r="S54" s="43"/>
    </row>
    <row r="55" spans="1:19" ht="12.75" customHeight="1" x14ac:dyDescent="0.25">
      <c r="A55" s="43"/>
      <c r="B55" s="43"/>
      <c r="C55" s="44"/>
      <c r="D55" s="45"/>
      <c r="E55" s="46"/>
      <c r="F55" s="47"/>
      <c r="G55" s="47"/>
      <c r="H55" s="47"/>
      <c r="I55" s="47"/>
      <c r="J55" s="43"/>
      <c r="K55" s="43"/>
      <c r="L55" s="43"/>
      <c r="M55" s="43"/>
      <c r="N55" s="43"/>
      <c r="O55" s="43"/>
      <c r="P55" s="43"/>
      <c r="Q55" s="43"/>
      <c r="R55" s="43"/>
      <c r="S55" s="43"/>
    </row>
    <row r="56" spans="1:19" ht="12.75" customHeight="1" x14ac:dyDescent="0.25">
      <c r="A56" s="43"/>
      <c r="B56" s="43"/>
      <c r="C56" s="44"/>
      <c r="D56" s="45"/>
      <c r="E56" s="46"/>
      <c r="F56" s="47"/>
      <c r="G56" s="47"/>
      <c r="H56" s="47"/>
      <c r="I56" s="47"/>
      <c r="J56" s="43"/>
      <c r="K56" s="43"/>
      <c r="L56" s="43"/>
      <c r="M56" s="43"/>
      <c r="N56" s="43"/>
      <c r="O56" s="43"/>
      <c r="P56" s="43"/>
      <c r="Q56" s="43"/>
      <c r="R56" s="43"/>
      <c r="S56" s="43"/>
    </row>
    <row r="57" spans="1:19" ht="12.75" customHeight="1" x14ac:dyDescent="0.25">
      <c r="A57" s="43"/>
      <c r="B57" s="43"/>
      <c r="C57" s="44"/>
      <c r="D57" s="45"/>
      <c r="E57" s="46"/>
      <c r="F57" s="47"/>
      <c r="G57" s="47"/>
      <c r="H57" s="47"/>
      <c r="I57" s="47"/>
      <c r="J57" s="43"/>
      <c r="K57" s="43"/>
      <c r="L57" s="43"/>
      <c r="M57" s="43"/>
      <c r="N57" s="43"/>
      <c r="O57" s="43"/>
      <c r="P57" s="43"/>
      <c r="Q57" s="43"/>
      <c r="R57" s="43"/>
      <c r="S57" s="43"/>
    </row>
    <row r="58" spans="1:19" ht="12.75" customHeight="1" x14ac:dyDescent="0.25">
      <c r="A58" s="43"/>
      <c r="B58" s="43"/>
      <c r="C58" s="44"/>
      <c r="D58" s="45"/>
      <c r="E58" s="46"/>
      <c r="F58" s="47"/>
      <c r="G58" s="47"/>
      <c r="H58" s="47"/>
      <c r="I58" s="47"/>
      <c r="J58" s="43"/>
      <c r="K58" s="43"/>
      <c r="L58" s="43"/>
      <c r="M58" s="43"/>
      <c r="N58" s="43"/>
      <c r="O58" s="43"/>
      <c r="P58" s="43"/>
      <c r="Q58" s="43"/>
      <c r="R58" s="43"/>
      <c r="S58" s="43"/>
    </row>
    <row r="59" spans="1:19" ht="12.75" customHeight="1" x14ac:dyDescent="0.25">
      <c r="A59" s="43"/>
      <c r="B59" s="43"/>
      <c r="C59" s="44"/>
      <c r="D59" s="45"/>
      <c r="E59" s="46"/>
      <c r="F59" s="47"/>
      <c r="G59" s="47"/>
      <c r="H59" s="47"/>
      <c r="I59" s="47"/>
      <c r="J59" s="43"/>
      <c r="K59" s="43"/>
      <c r="L59" s="43"/>
      <c r="M59" s="43"/>
      <c r="N59" s="43"/>
      <c r="O59" s="43"/>
      <c r="P59" s="43"/>
      <c r="Q59" s="43"/>
      <c r="R59" s="43"/>
      <c r="S59" s="43"/>
    </row>
    <row r="60" spans="1:19" ht="12.75" customHeight="1" x14ac:dyDescent="0.25">
      <c r="A60" s="43"/>
      <c r="B60" s="43"/>
      <c r="C60" s="44"/>
      <c r="D60" s="45"/>
      <c r="E60" s="46"/>
      <c r="F60" s="47"/>
      <c r="G60" s="47"/>
      <c r="H60" s="47"/>
      <c r="I60" s="47"/>
      <c r="J60" s="43"/>
      <c r="K60" s="43"/>
      <c r="L60" s="43"/>
      <c r="M60" s="43"/>
      <c r="N60" s="43"/>
      <c r="O60" s="43"/>
      <c r="P60" s="43"/>
      <c r="Q60" s="43"/>
      <c r="R60" s="43"/>
      <c r="S60" s="43"/>
    </row>
    <row r="61" spans="1:19" ht="12.75" customHeight="1" x14ac:dyDescent="0.25">
      <c r="A61" s="43"/>
      <c r="B61" s="43"/>
      <c r="C61" s="44"/>
      <c r="D61" s="45"/>
      <c r="E61" s="46"/>
      <c r="F61" s="47"/>
      <c r="G61" s="47"/>
      <c r="H61" s="47"/>
      <c r="I61" s="47"/>
      <c r="J61" s="43"/>
      <c r="K61" s="43"/>
      <c r="L61" s="43"/>
      <c r="M61" s="43"/>
      <c r="N61" s="43"/>
      <c r="O61" s="43"/>
      <c r="P61" s="43"/>
      <c r="Q61" s="43"/>
      <c r="R61" s="43"/>
      <c r="S61" s="43"/>
    </row>
    <row r="62" spans="1:19" ht="12.75" customHeight="1" x14ac:dyDescent="0.25">
      <c r="A62" s="43"/>
      <c r="B62" s="43"/>
      <c r="C62" s="44"/>
      <c r="D62" s="45"/>
      <c r="E62" s="46"/>
      <c r="F62" s="47"/>
      <c r="G62" s="47"/>
      <c r="H62" s="47"/>
      <c r="I62" s="47"/>
      <c r="J62" s="43"/>
      <c r="K62" s="43"/>
      <c r="L62" s="43"/>
      <c r="M62" s="43"/>
      <c r="N62" s="43"/>
      <c r="O62" s="43"/>
      <c r="P62" s="43"/>
      <c r="Q62" s="43"/>
      <c r="R62" s="43"/>
      <c r="S62" s="43"/>
    </row>
    <row r="63" spans="1:19" ht="12.75" customHeight="1" x14ac:dyDescent="0.25">
      <c r="A63" s="43"/>
      <c r="B63" s="43"/>
      <c r="C63" s="44"/>
      <c r="D63" s="45"/>
      <c r="E63" s="46"/>
      <c r="F63" s="47"/>
      <c r="G63" s="47"/>
      <c r="H63" s="47"/>
      <c r="I63" s="47"/>
      <c r="J63" s="43"/>
      <c r="K63" s="43"/>
      <c r="L63" s="43"/>
      <c r="M63" s="43"/>
      <c r="N63" s="43"/>
      <c r="O63" s="43"/>
      <c r="P63" s="43"/>
      <c r="Q63" s="43"/>
      <c r="R63" s="43"/>
      <c r="S63" s="43"/>
    </row>
    <row r="64" spans="1:19" ht="12.75" customHeight="1" x14ac:dyDescent="0.25">
      <c r="A64" s="43"/>
      <c r="B64" s="43"/>
      <c r="C64" s="44"/>
      <c r="D64" s="45"/>
      <c r="E64" s="46"/>
      <c r="F64" s="47"/>
      <c r="G64" s="47"/>
      <c r="H64" s="47"/>
      <c r="I64" s="47"/>
      <c r="J64" s="43"/>
      <c r="K64" s="43"/>
      <c r="L64" s="43"/>
      <c r="M64" s="43"/>
      <c r="N64" s="43"/>
      <c r="O64" s="43"/>
      <c r="P64" s="43"/>
      <c r="Q64" s="43"/>
      <c r="R64" s="43"/>
      <c r="S64" s="43"/>
    </row>
    <row r="65" spans="1:19" ht="12.75" customHeight="1" x14ac:dyDescent="0.25">
      <c r="A65" s="43"/>
      <c r="B65" s="43"/>
      <c r="C65" s="44"/>
      <c r="D65" s="45"/>
      <c r="E65" s="46"/>
      <c r="F65" s="47"/>
      <c r="G65" s="47"/>
      <c r="H65" s="47"/>
      <c r="I65" s="47"/>
      <c r="J65" s="43"/>
      <c r="K65" s="43"/>
      <c r="L65" s="43"/>
      <c r="M65" s="43"/>
      <c r="N65" s="43"/>
      <c r="O65" s="43"/>
      <c r="P65" s="43"/>
      <c r="Q65" s="43"/>
      <c r="R65" s="43"/>
      <c r="S65" s="43"/>
    </row>
    <row r="66" spans="1:19" ht="12.75" customHeight="1" x14ac:dyDescent="0.25">
      <c r="A66" s="43"/>
      <c r="B66" s="43"/>
      <c r="C66" s="44"/>
      <c r="D66" s="45"/>
      <c r="E66" s="46"/>
      <c r="F66" s="47"/>
      <c r="G66" s="47"/>
      <c r="H66" s="47"/>
      <c r="I66" s="47"/>
      <c r="J66" s="43"/>
      <c r="K66" s="43"/>
      <c r="L66" s="43"/>
      <c r="M66" s="43"/>
      <c r="N66" s="43"/>
      <c r="O66" s="43"/>
      <c r="P66" s="43"/>
      <c r="Q66" s="43"/>
      <c r="R66" s="43"/>
      <c r="S66" s="43"/>
    </row>
    <row r="67" spans="1:19" ht="12.75" customHeight="1" x14ac:dyDescent="0.25">
      <c r="A67" s="43"/>
      <c r="B67" s="43"/>
      <c r="C67" s="44"/>
      <c r="D67" s="45"/>
      <c r="E67" s="46"/>
      <c r="F67" s="47"/>
      <c r="G67" s="47"/>
      <c r="H67" s="47"/>
      <c r="I67" s="47"/>
      <c r="J67" s="43"/>
      <c r="K67" s="43"/>
      <c r="L67" s="43"/>
      <c r="M67" s="43"/>
      <c r="N67" s="43"/>
      <c r="O67" s="43"/>
      <c r="P67" s="43"/>
      <c r="Q67" s="43"/>
      <c r="R67" s="43"/>
      <c r="S67" s="43"/>
    </row>
    <row r="68" spans="1:19" ht="12.75" customHeight="1" x14ac:dyDescent="0.25">
      <c r="A68" s="43"/>
      <c r="B68" s="43"/>
      <c r="C68" s="44"/>
      <c r="D68" s="45"/>
      <c r="E68" s="46"/>
      <c r="F68" s="47"/>
      <c r="G68" s="47"/>
      <c r="H68" s="47"/>
      <c r="I68" s="47"/>
      <c r="J68" s="43"/>
      <c r="K68" s="43"/>
      <c r="L68" s="43"/>
      <c r="M68" s="43"/>
      <c r="N68" s="43"/>
      <c r="O68" s="43"/>
      <c r="P68" s="43"/>
      <c r="Q68" s="43"/>
      <c r="R68" s="43"/>
      <c r="S68" s="43"/>
    </row>
    <row r="69" spans="1:19" ht="12.75" customHeight="1" x14ac:dyDescent="0.25">
      <c r="A69" s="43"/>
      <c r="B69" s="43"/>
      <c r="C69" s="44"/>
      <c r="D69" s="45"/>
      <c r="E69" s="46"/>
      <c r="F69" s="47"/>
      <c r="G69" s="47"/>
      <c r="H69" s="47"/>
      <c r="I69" s="47"/>
      <c r="J69" s="43"/>
      <c r="K69" s="43"/>
      <c r="L69" s="43"/>
      <c r="M69" s="43"/>
      <c r="N69" s="43"/>
      <c r="O69" s="43"/>
      <c r="P69" s="43"/>
      <c r="Q69" s="43"/>
      <c r="R69" s="43"/>
      <c r="S69" s="43"/>
    </row>
    <row r="70" spans="1:19" ht="12.75" customHeight="1" x14ac:dyDescent="0.25">
      <c r="A70" s="43"/>
      <c r="B70" s="43"/>
      <c r="C70" s="44"/>
      <c r="D70" s="45"/>
      <c r="E70" s="46"/>
      <c r="F70" s="47"/>
      <c r="G70" s="47"/>
      <c r="H70" s="47"/>
      <c r="I70" s="47"/>
      <c r="J70" s="43"/>
      <c r="K70" s="43"/>
      <c r="L70" s="43"/>
      <c r="M70" s="43"/>
      <c r="N70" s="43"/>
      <c r="O70" s="43"/>
      <c r="P70" s="43"/>
      <c r="Q70" s="43"/>
      <c r="R70" s="43"/>
      <c r="S70" s="43"/>
    </row>
    <row r="71" spans="1:19" ht="12.75" customHeight="1" x14ac:dyDescent="0.25">
      <c r="A71" s="43"/>
      <c r="B71" s="43"/>
      <c r="C71" s="44"/>
      <c r="D71" s="45"/>
      <c r="E71" s="46"/>
      <c r="F71" s="47"/>
      <c r="G71" s="47"/>
      <c r="H71" s="47"/>
      <c r="I71" s="47"/>
      <c r="J71" s="43"/>
      <c r="K71" s="43"/>
      <c r="L71" s="43"/>
      <c r="M71" s="43"/>
      <c r="N71" s="43"/>
      <c r="O71" s="43"/>
      <c r="P71" s="43"/>
      <c r="Q71" s="43"/>
      <c r="R71" s="43"/>
      <c r="S71" s="43"/>
    </row>
    <row r="72" spans="1:19" ht="12.75" customHeight="1" x14ac:dyDescent="0.25">
      <c r="A72" s="43"/>
      <c r="B72" s="43"/>
      <c r="C72" s="44"/>
      <c r="D72" s="45"/>
      <c r="E72" s="46"/>
      <c r="F72" s="47"/>
      <c r="G72" s="47"/>
      <c r="H72" s="47"/>
      <c r="I72" s="47"/>
      <c r="J72" s="43"/>
      <c r="K72" s="43"/>
      <c r="L72" s="43"/>
      <c r="M72" s="43"/>
      <c r="N72" s="43"/>
      <c r="O72" s="43"/>
      <c r="P72" s="43"/>
      <c r="Q72" s="43"/>
      <c r="R72" s="43"/>
      <c r="S72" s="43"/>
    </row>
    <row r="73" spans="1:19" ht="12.75" customHeight="1" x14ac:dyDescent="0.25">
      <c r="A73" s="43"/>
      <c r="B73" s="43"/>
      <c r="C73" s="44"/>
      <c r="D73" s="45"/>
      <c r="E73" s="46"/>
      <c r="F73" s="47"/>
      <c r="G73" s="47"/>
      <c r="H73" s="47"/>
      <c r="I73" s="47"/>
      <c r="J73" s="43"/>
      <c r="K73" s="43"/>
      <c r="L73" s="43"/>
      <c r="M73" s="43"/>
      <c r="N73" s="43"/>
      <c r="O73" s="43"/>
      <c r="P73" s="43"/>
      <c r="Q73" s="43"/>
      <c r="R73" s="43"/>
      <c r="S73" s="43"/>
    </row>
    <row r="74" spans="1:19" ht="12.75" customHeight="1" x14ac:dyDescent="0.25">
      <c r="A74" s="43"/>
      <c r="B74" s="43"/>
      <c r="C74" s="44"/>
      <c r="D74" s="45"/>
      <c r="E74" s="46"/>
      <c r="F74" s="47"/>
      <c r="G74" s="47"/>
      <c r="H74" s="47"/>
      <c r="I74" s="47"/>
      <c r="J74" s="43"/>
      <c r="K74" s="43"/>
      <c r="L74" s="43"/>
      <c r="M74" s="43"/>
      <c r="N74" s="43"/>
      <c r="O74" s="43"/>
      <c r="P74" s="43"/>
      <c r="Q74" s="43"/>
      <c r="R74" s="43"/>
      <c r="S74" s="43"/>
    </row>
    <row r="75" spans="1:19" ht="12.75" customHeight="1" x14ac:dyDescent="0.25">
      <c r="A75" s="43"/>
      <c r="B75" s="43"/>
      <c r="C75" s="44"/>
      <c r="D75" s="45"/>
      <c r="E75" s="46"/>
      <c r="F75" s="47"/>
      <c r="G75" s="47"/>
      <c r="H75" s="47"/>
      <c r="I75" s="47"/>
      <c r="J75" s="43"/>
      <c r="K75" s="43"/>
      <c r="L75" s="43"/>
      <c r="M75" s="43"/>
      <c r="N75" s="43"/>
      <c r="O75" s="43"/>
      <c r="P75" s="43"/>
      <c r="Q75" s="43"/>
      <c r="R75" s="43"/>
      <c r="S75" s="43"/>
    </row>
    <row r="76" spans="1:19" ht="12.75" customHeight="1" x14ac:dyDescent="0.25">
      <c r="A76" s="43"/>
      <c r="B76" s="43"/>
      <c r="C76" s="44"/>
      <c r="D76" s="45"/>
      <c r="E76" s="46"/>
      <c r="F76" s="47"/>
      <c r="G76" s="47"/>
      <c r="H76" s="47"/>
      <c r="I76" s="47"/>
      <c r="J76" s="43"/>
      <c r="K76" s="43"/>
      <c r="L76" s="43"/>
      <c r="M76" s="43"/>
      <c r="N76" s="43"/>
      <c r="O76" s="43"/>
      <c r="P76" s="43"/>
      <c r="Q76" s="43"/>
      <c r="R76" s="43"/>
      <c r="S76" s="43"/>
    </row>
    <row r="77" spans="1:19" ht="12.75" customHeight="1" x14ac:dyDescent="0.25">
      <c r="A77" s="43"/>
      <c r="B77" s="43"/>
      <c r="C77" s="44"/>
      <c r="D77" s="45"/>
      <c r="E77" s="46"/>
      <c r="F77" s="47"/>
      <c r="G77" s="47"/>
      <c r="H77" s="47"/>
      <c r="I77" s="47"/>
      <c r="J77" s="43"/>
      <c r="K77" s="43"/>
      <c r="L77" s="43"/>
      <c r="M77" s="43"/>
      <c r="N77" s="43"/>
      <c r="O77" s="43"/>
      <c r="P77" s="43"/>
      <c r="Q77" s="43"/>
      <c r="R77" s="43"/>
      <c r="S77" s="43"/>
    </row>
    <row r="78" spans="1:19" ht="12.75" customHeight="1" x14ac:dyDescent="0.25">
      <c r="A78" s="43"/>
      <c r="B78" s="43"/>
      <c r="C78" s="44"/>
      <c r="D78" s="45"/>
      <c r="E78" s="46"/>
      <c r="F78" s="47"/>
      <c r="G78" s="47"/>
      <c r="H78" s="47"/>
      <c r="I78" s="47"/>
      <c r="J78" s="43"/>
      <c r="K78" s="43"/>
      <c r="L78" s="43"/>
      <c r="M78" s="43"/>
      <c r="N78" s="43"/>
      <c r="O78" s="43"/>
      <c r="P78" s="43"/>
      <c r="Q78" s="43"/>
      <c r="R78" s="43"/>
      <c r="S78" s="43"/>
    </row>
    <row r="79" spans="1:19" ht="12.75" customHeight="1" x14ac:dyDescent="0.25">
      <c r="A79" s="43"/>
      <c r="B79" s="43"/>
      <c r="C79" s="44"/>
      <c r="D79" s="45"/>
      <c r="E79" s="46"/>
      <c r="F79" s="47"/>
      <c r="G79" s="47"/>
      <c r="H79" s="47"/>
      <c r="I79" s="47"/>
      <c r="J79" s="43"/>
      <c r="K79" s="43"/>
      <c r="L79" s="43"/>
      <c r="M79" s="43"/>
      <c r="N79" s="43"/>
      <c r="O79" s="43"/>
      <c r="P79" s="43"/>
      <c r="Q79" s="43"/>
      <c r="R79" s="43"/>
      <c r="S79" s="43"/>
    </row>
    <row r="80" spans="1:19" ht="12.75" customHeight="1" x14ac:dyDescent="0.25">
      <c r="A80" s="43"/>
      <c r="B80" s="43"/>
      <c r="C80" s="44"/>
      <c r="D80" s="45"/>
      <c r="E80" s="46"/>
      <c r="F80" s="47"/>
      <c r="G80" s="47"/>
      <c r="H80" s="47"/>
      <c r="I80" s="47"/>
      <c r="J80" s="43"/>
      <c r="K80" s="43"/>
      <c r="L80" s="43"/>
      <c r="M80" s="43"/>
      <c r="N80" s="43"/>
      <c r="O80" s="43"/>
      <c r="P80" s="43"/>
      <c r="Q80" s="43"/>
      <c r="R80" s="43"/>
      <c r="S80" s="43"/>
    </row>
    <row r="81" spans="1:19" ht="12.75" customHeight="1" x14ac:dyDescent="0.25">
      <c r="A81" s="43"/>
      <c r="B81" s="43"/>
      <c r="C81" s="44"/>
      <c r="D81" s="45"/>
      <c r="E81" s="46"/>
      <c r="F81" s="47"/>
      <c r="G81" s="47"/>
      <c r="H81" s="47"/>
      <c r="I81" s="47"/>
      <c r="J81" s="43"/>
      <c r="K81" s="43"/>
      <c r="L81" s="43"/>
      <c r="M81" s="43"/>
      <c r="N81" s="43"/>
      <c r="O81" s="43"/>
      <c r="P81" s="43"/>
      <c r="Q81" s="43"/>
      <c r="R81" s="43"/>
      <c r="S81" s="43"/>
    </row>
    <row r="82" spans="1:19" ht="12.75" customHeight="1" x14ac:dyDescent="0.25">
      <c r="A82" s="43"/>
      <c r="B82" s="43"/>
      <c r="C82" s="44"/>
      <c r="D82" s="45"/>
      <c r="E82" s="46"/>
      <c r="F82" s="47"/>
      <c r="G82" s="47"/>
      <c r="H82" s="47"/>
      <c r="I82" s="47"/>
      <c r="J82" s="43"/>
      <c r="K82" s="43"/>
      <c r="L82" s="43"/>
      <c r="M82" s="43"/>
      <c r="N82" s="43"/>
      <c r="O82" s="43"/>
      <c r="P82" s="43"/>
      <c r="Q82" s="43"/>
      <c r="R82" s="43"/>
      <c r="S82" s="43"/>
    </row>
    <row r="83" spans="1:19" ht="12.75" customHeight="1" x14ac:dyDescent="0.25">
      <c r="A83" s="43"/>
      <c r="B83" s="43"/>
      <c r="C83" s="44"/>
      <c r="D83" s="45"/>
      <c r="E83" s="46"/>
      <c r="F83" s="47"/>
      <c r="G83" s="47"/>
      <c r="H83" s="47"/>
      <c r="I83" s="47"/>
      <c r="J83" s="43"/>
      <c r="K83" s="43"/>
      <c r="L83" s="43"/>
      <c r="M83" s="43"/>
      <c r="N83" s="43"/>
      <c r="O83" s="43"/>
      <c r="P83" s="43"/>
      <c r="Q83" s="43"/>
      <c r="R83" s="43"/>
      <c r="S83" s="43"/>
    </row>
    <row r="84" spans="1:19" ht="12.75" customHeight="1" x14ac:dyDescent="0.25">
      <c r="A84" s="43"/>
      <c r="B84" s="43"/>
      <c r="C84" s="44"/>
      <c r="D84" s="45"/>
      <c r="E84" s="46"/>
      <c r="F84" s="47"/>
      <c r="G84" s="47"/>
      <c r="H84" s="47"/>
      <c r="I84" s="47"/>
      <c r="J84" s="43"/>
      <c r="K84" s="43"/>
      <c r="L84" s="43"/>
      <c r="M84" s="43"/>
      <c r="N84" s="43"/>
      <c r="O84" s="43"/>
      <c r="P84" s="43"/>
      <c r="Q84" s="43"/>
      <c r="R84" s="43"/>
      <c r="S84" s="43"/>
    </row>
    <row r="85" spans="1:19" ht="12.75" customHeight="1" x14ac:dyDescent="0.25">
      <c r="A85" s="43"/>
      <c r="B85" s="43"/>
      <c r="C85" s="44"/>
      <c r="D85" s="45"/>
      <c r="E85" s="46"/>
      <c r="F85" s="47"/>
      <c r="G85" s="47"/>
      <c r="H85" s="47"/>
      <c r="I85" s="47"/>
      <c r="J85" s="43"/>
      <c r="K85" s="43"/>
      <c r="L85" s="43"/>
      <c r="M85" s="43"/>
      <c r="N85" s="43"/>
      <c r="O85" s="43"/>
      <c r="P85" s="43"/>
      <c r="Q85" s="43"/>
      <c r="R85" s="43"/>
      <c r="S85" s="43"/>
    </row>
    <row r="86" spans="1:19" ht="12.75" customHeight="1" x14ac:dyDescent="0.25">
      <c r="A86" s="43"/>
      <c r="B86" s="43"/>
      <c r="C86" s="44"/>
      <c r="D86" s="45"/>
      <c r="E86" s="46"/>
      <c r="F86" s="47"/>
      <c r="G86" s="47"/>
      <c r="H86" s="47"/>
      <c r="I86" s="47"/>
      <c r="J86" s="43"/>
      <c r="K86" s="43"/>
      <c r="L86" s="43"/>
      <c r="M86" s="43"/>
      <c r="N86" s="43"/>
      <c r="O86" s="43"/>
      <c r="P86" s="43"/>
      <c r="Q86" s="43"/>
      <c r="R86" s="43"/>
      <c r="S86" s="43"/>
    </row>
    <row r="87" spans="1:19" ht="12.75" customHeight="1" x14ac:dyDescent="0.25">
      <c r="A87" s="43"/>
      <c r="B87" s="43"/>
      <c r="C87" s="44"/>
      <c r="D87" s="45"/>
      <c r="E87" s="46"/>
      <c r="F87" s="47"/>
      <c r="G87" s="47"/>
      <c r="H87" s="47"/>
      <c r="I87" s="47"/>
      <c r="J87" s="43"/>
      <c r="K87" s="43"/>
      <c r="L87" s="43"/>
      <c r="M87" s="43"/>
      <c r="N87" s="43"/>
      <c r="O87" s="43"/>
      <c r="P87" s="43"/>
      <c r="Q87" s="43"/>
      <c r="R87" s="43"/>
      <c r="S87" s="43"/>
    </row>
    <row r="88" spans="1:19" ht="12.75" customHeight="1" x14ac:dyDescent="0.25">
      <c r="A88" s="43"/>
      <c r="B88" s="43"/>
      <c r="C88" s="44"/>
      <c r="D88" s="45"/>
      <c r="E88" s="46"/>
      <c r="F88" s="47"/>
      <c r="G88" s="47"/>
      <c r="H88" s="47"/>
      <c r="I88" s="47"/>
      <c r="J88" s="43"/>
      <c r="K88" s="43"/>
      <c r="L88" s="43"/>
      <c r="M88" s="43"/>
      <c r="N88" s="43"/>
      <c r="O88" s="43"/>
      <c r="P88" s="43"/>
      <c r="Q88" s="43"/>
      <c r="R88" s="43"/>
      <c r="S88" s="43"/>
    </row>
    <row r="89" spans="1:19" ht="12.75" customHeight="1" x14ac:dyDescent="0.25">
      <c r="A89" s="43"/>
      <c r="B89" s="43"/>
      <c r="C89" s="44"/>
      <c r="D89" s="45"/>
      <c r="E89" s="46"/>
      <c r="F89" s="47"/>
      <c r="G89" s="47"/>
      <c r="H89" s="47"/>
      <c r="I89" s="47"/>
      <c r="J89" s="43"/>
      <c r="K89" s="43"/>
      <c r="L89" s="43"/>
      <c r="M89" s="43"/>
      <c r="N89" s="43"/>
      <c r="O89" s="43"/>
      <c r="P89" s="43"/>
      <c r="Q89" s="43"/>
      <c r="R89" s="43"/>
      <c r="S89" s="43"/>
    </row>
    <row r="90" spans="1:19" ht="12.75" customHeight="1" x14ac:dyDescent="0.25">
      <c r="A90" s="43"/>
      <c r="B90" s="43"/>
      <c r="C90" s="44"/>
      <c r="D90" s="45"/>
      <c r="E90" s="46"/>
      <c r="F90" s="47"/>
      <c r="G90" s="47"/>
      <c r="H90" s="47"/>
      <c r="I90" s="47"/>
      <c r="J90" s="43"/>
      <c r="K90" s="43"/>
      <c r="L90" s="43"/>
      <c r="M90" s="43"/>
      <c r="N90" s="43"/>
      <c r="O90" s="43"/>
      <c r="P90" s="43"/>
      <c r="Q90" s="43"/>
      <c r="R90" s="43"/>
      <c r="S90" s="43"/>
    </row>
    <row r="91" spans="1:19" ht="12.75" customHeight="1" x14ac:dyDescent="0.25">
      <c r="A91" s="43"/>
      <c r="B91" s="43"/>
      <c r="C91" s="44"/>
      <c r="D91" s="45"/>
      <c r="E91" s="46"/>
      <c r="F91" s="47"/>
      <c r="G91" s="47"/>
      <c r="H91" s="47"/>
      <c r="I91" s="47"/>
      <c r="J91" s="43"/>
      <c r="K91" s="43"/>
      <c r="L91" s="43"/>
      <c r="M91" s="43"/>
      <c r="N91" s="43"/>
      <c r="O91" s="43"/>
      <c r="P91" s="43"/>
      <c r="Q91" s="43"/>
      <c r="R91" s="43"/>
      <c r="S91" s="43"/>
    </row>
    <row r="92" spans="1:19" ht="12.75" customHeight="1" x14ac:dyDescent="0.25">
      <c r="A92" s="43"/>
      <c r="B92" s="43"/>
      <c r="C92" s="44"/>
      <c r="D92" s="45"/>
      <c r="E92" s="46"/>
      <c r="F92" s="47"/>
      <c r="G92" s="47"/>
      <c r="H92" s="47"/>
      <c r="I92" s="47"/>
      <c r="J92" s="43"/>
      <c r="K92" s="43"/>
      <c r="L92" s="43"/>
      <c r="M92" s="43"/>
      <c r="N92" s="43"/>
      <c r="O92" s="43"/>
      <c r="P92" s="43"/>
      <c r="Q92" s="43"/>
      <c r="R92" s="43"/>
      <c r="S92" s="43"/>
    </row>
    <row r="93" spans="1:19" ht="12.75" customHeight="1" x14ac:dyDescent="0.25">
      <c r="A93" s="43"/>
      <c r="B93" s="43"/>
      <c r="C93" s="44"/>
      <c r="D93" s="45"/>
      <c r="E93" s="46"/>
      <c r="F93" s="47"/>
      <c r="G93" s="47"/>
      <c r="H93" s="47"/>
      <c r="I93" s="47"/>
      <c r="J93" s="43"/>
      <c r="K93" s="43"/>
      <c r="L93" s="43"/>
      <c r="M93" s="43"/>
      <c r="N93" s="43"/>
      <c r="O93" s="43"/>
      <c r="P93" s="43"/>
      <c r="Q93" s="43"/>
      <c r="R93" s="43"/>
      <c r="S93" s="43"/>
    </row>
    <row r="94" spans="1:19" ht="12.75" customHeight="1" x14ac:dyDescent="0.25">
      <c r="A94" s="43"/>
      <c r="B94" s="43"/>
      <c r="C94" s="44"/>
      <c r="D94" s="45"/>
      <c r="E94" s="46"/>
      <c r="F94" s="47"/>
      <c r="G94" s="47"/>
      <c r="H94" s="47"/>
      <c r="I94" s="47"/>
      <c r="J94" s="43"/>
      <c r="K94" s="43"/>
      <c r="L94" s="43"/>
      <c r="M94" s="43"/>
      <c r="N94" s="43"/>
      <c r="O94" s="43"/>
      <c r="P94" s="43"/>
      <c r="Q94" s="43"/>
      <c r="R94" s="43"/>
      <c r="S94" s="43"/>
    </row>
    <row r="95" spans="1:19" ht="12.75" customHeight="1" x14ac:dyDescent="0.25">
      <c r="A95" s="43"/>
      <c r="B95" s="43"/>
      <c r="C95" s="44"/>
      <c r="D95" s="45"/>
      <c r="E95" s="46"/>
      <c r="F95" s="47"/>
      <c r="G95" s="47"/>
      <c r="H95" s="47"/>
      <c r="I95" s="47"/>
      <c r="J95" s="43"/>
      <c r="K95" s="43"/>
      <c r="L95" s="43"/>
      <c r="M95" s="43"/>
      <c r="N95" s="43"/>
      <c r="O95" s="43"/>
      <c r="P95" s="43"/>
      <c r="Q95" s="43"/>
      <c r="R95" s="43"/>
      <c r="S95" s="43"/>
    </row>
    <row r="96" spans="1:19" ht="12.75" customHeight="1" x14ac:dyDescent="0.25">
      <c r="A96" s="43"/>
      <c r="B96" s="43"/>
      <c r="C96" s="44"/>
      <c r="D96" s="45"/>
      <c r="E96" s="46"/>
      <c r="F96" s="47"/>
      <c r="G96" s="47"/>
      <c r="H96" s="47"/>
      <c r="I96" s="47"/>
      <c r="J96" s="43"/>
      <c r="K96" s="43"/>
      <c r="L96" s="43"/>
      <c r="M96" s="43"/>
      <c r="N96" s="43"/>
      <c r="O96" s="43"/>
      <c r="P96" s="43"/>
      <c r="Q96" s="43"/>
      <c r="R96" s="43"/>
      <c r="S96" s="43"/>
    </row>
    <row r="97" spans="1:19" ht="12.75" customHeight="1" x14ac:dyDescent="0.25">
      <c r="A97" s="43"/>
      <c r="B97" s="43"/>
      <c r="C97" s="44"/>
      <c r="D97" s="45"/>
      <c r="E97" s="46"/>
      <c r="F97" s="47"/>
      <c r="G97" s="47"/>
      <c r="H97" s="47"/>
      <c r="I97" s="47"/>
      <c r="J97" s="43"/>
      <c r="K97" s="43"/>
      <c r="L97" s="43"/>
      <c r="M97" s="43"/>
      <c r="N97" s="43"/>
      <c r="O97" s="43"/>
      <c r="P97" s="43"/>
      <c r="Q97" s="43"/>
      <c r="R97" s="43"/>
      <c r="S97" s="43"/>
    </row>
    <row r="98" spans="1:19" ht="12.75" customHeight="1" x14ac:dyDescent="0.25">
      <c r="A98" s="43"/>
      <c r="B98" s="43"/>
      <c r="C98" s="44"/>
      <c r="D98" s="45"/>
      <c r="E98" s="46"/>
      <c r="F98" s="47"/>
      <c r="G98" s="47"/>
      <c r="H98" s="47"/>
      <c r="I98" s="47"/>
      <c r="J98" s="43"/>
      <c r="K98" s="43"/>
      <c r="L98" s="43"/>
      <c r="M98" s="43"/>
      <c r="N98" s="43"/>
      <c r="O98" s="43"/>
      <c r="P98" s="43"/>
      <c r="Q98" s="43"/>
      <c r="R98" s="43"/>
      <c r="S98" s="43"/>
    </row>
    <row r="99" spans="1:19" ht="12.75" customHeight="1" x14ac:dyDescent="0.25">
      <c r="A99" s="43"/>
      <c r="B99" s="43"/>
      <c r="C99" s="44"/>
      <c r="D99" s="45"/>
      <c r="E99" s="46"/>
      <c r="F99" s="47"/>
      <c r="G99" s="47"/>
      <c r="H99" s="47"/>
      <c r="I99" s="47"/>
      <c r="J99" s="43"/>
      <c r="K99" s="43"/>
      <c r="L99" s="43"/>
      <c r="M99" s="43"/>
      <c r="N99" s="43"/>
      <c r="O99" s="43"/>
      <c r="P99" s="43"/>
      <c r="Q99" s="43"/>
      <c r="R99" s="43"/>
      <c r="S99" s="43"/>
    </row>
    <row r="100" spans="1:19" ht="12.75" customHeight="1" x14ac:dyDescent="0.2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2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2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2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2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2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2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2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2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2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2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2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2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2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2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2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2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2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2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2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2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2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2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2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2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2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2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2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2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2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2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2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2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2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2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2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2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2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2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2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2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2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2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2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2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2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2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2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2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2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2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2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2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2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2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2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2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2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2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2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2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2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2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2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2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2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2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2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2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2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2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2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2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2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2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2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2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2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2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2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2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2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2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2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2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2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2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2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2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2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2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2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2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2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2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2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2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2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2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2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2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2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2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2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2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2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2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2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2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2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2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2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2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2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2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2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2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2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2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2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2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2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2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2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I23" xr:uid="{00000000-0009-0000-0000-000002000000}"/>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B8AF"/>
    <pageSetUpPr fitToPage="1"/>
  </sheetPr>
  <dimension ref="A1:V1000"/>
  <sheetViews>
    <sheetView topLeftCell="B9" workbookViewId="0">
      <selection activeCell="B25" sqref="A25:XFD25"/>
    </sheetView>
  </sheetViews>
  <sheetFormatPr defaultColWidth="14.42578125" defaultRowHeight="15" customHeight="1" x14ac:dyDescent="0.25"/>
  <cols>
    <col min="1" max="1" width="13.42578125" customWidth="1"/>
    <col min="2" max="2" width="11.85546875" customWidth="1"/>
    <col min="3" max="3" width="13.85546875" customWidth="1"/>
    <col min="4" max="4" width="27.85546875" customWidth="1"/>
    <col min="5" max="5" width="30" customWidth="1"/>
    <col min="6" max="6" width="17.140625" customWidth="1"/>
    <col min="7" max="8" width="11.85546875" customWidth="1"/>
    <col min="9" max="9" width="25.57031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x14ac:dyDescent="0.25">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x14ac:dyDescent="0.3">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x14ac:dyDescent="0.25">
      <c r="A7" s="263" t="str">
        <f>'Mērķi-prioritātes-uzdevumi'!F8</f>
        <v xml:space="preserve">U.1.1. Nodrošināt kvalitatīvus un mūsdienīgus izglītības pakalpojumus ikviena iedzīvotāja izaugsmei.
</v>
      </c>
      <c r="B7" s="258"/>
      <c r="C7" s="258"/>
      <c r="D7" s="258"/>
      <c r="E7" s="258"/>
      <c r="F7" s="258"/>
      <c r="G7" s="258"/>
      <c r="H7" s="258"/>
      <c r="I7" s="258"/>
      <c r="J7" s="258"/>
      <c r="K7" s="264"/>
      <c r="L7" s="74"/>
      <c r="M7" s="74"/>
      <c r="N7" s="74"/>
      <c r="O7" s="74"/>
      <c r="P7" s="74"/>
      <c r="Q7" s="74"/>
      <c r="R7" s="74"/>
      <c r="S7" s="74"/>
      <c r="T7" s="75"/>
      <c r="U7" s="75"/>
      <c r="V7" s="75"/>
    </row>
    <row r="8" spans="1:22" s="167" customFormat="1" ht="116.25" customHeight="1" x14ac:dyDescent="0.25">
      <c r="A8" s="216" t="s">
        <v>24</v>
      </c>
      <c r="B8" s="216" t="s">
        <v>118</v>
      </c>
      <c r="C8" s="216" t="s">
        <v>159</v>
      </c>
      <c r="D8" s="217" t="s">
        <v>160</v>
      </c>
      <c r="E8" s="216" t="s">
        <v>161</v>
      </c>
      <c r="F8" s="216" t="s">
        <v>162</v>
      </c>
      <c r="G8" s="218">
        <v>2025</v>
      </c>
      <c r="H8" s="218">
        <v>2027</v>
      </c>
      <c r="I8" s="216" t="s">
        <v>1104</v>
      </c>
      <c r="J8" s="216" t="s">
        <v>163</v>
      </c>
      <c r="K8" s="216" t="s">
        <v>164</v>
      </c>
      <c r="L8" s="168"/>
      <c r="M8" s="168"/>
      <c r="N8" s="168"/>
      <c r="O8" s="168"/>
      <c r="P8" s="168"/>
      <c r="Q8" s="168"/>
      <c r="R8" s="168"/>
      <c r="S8" s="168"/>
      <c r="T8" s="169"/>
      <c r="U8" s="169"/>
      <c r="V8" s="169"/>
    </row>
    <row r="9" spans="1:22" ht="21" customHeight="1" x14ac:dyDescent="0.25">
      <c r="A9" s="265" t="str">
        <f>'Mērķi-prioritātes-uzdevumi'!F10</f>
        <v>U.1.3. Attīstīt ilgtspējīgu un mūsdienīgu mācību infrastruktūru un materiāltehnisko nodrošinājumu</v>
      </c>
      <c r="B9" s="266"/>
      <c r="C9" s="266"/>
      <c r="D9" s="266"/>
      <c r="E9" s="266"/>
      <c r="F9" s="266"/>
      <c r="G9" s="266"/>
      <c r="H9" s="266"/>
      <c r="I9" s="266"/>
      <c r="J9" s="266"/>
      <c r="K9" s="267"/>
      <c r="L9" s="72"/>
      <c r="M9" s="72"/>
      <c r="N9" s="72"/>
      <c r="O9" s="72"/>
      <c r="P9" s="72"/>
      <c r="Q9" s="72"/>
      <c r="R9" s="72"/>
      <c r="S9" s="72"/>
    </row>
    <row r="10" spans="1:22" s="175" customFormat="1" ht="76.5" hidden="1" x14ac:dyDescent="0.25">
      <c r="A10" s="171" t="s">
        <v>28</v>
      </c>
      <c r="B10" s="171" t="str">
        <f>'SM1 VP1 RV1'!B22</f>
        <v>R.1.3.1.</v>
      </c>
      <c r="C10" s="171" t="s">
        <v>166</v>
      </c>
      <c r="D10" s="172" t="s">
        <v>167</v>
      </c>
      <c r="E10" s="171" t="s">
        <v>168</v>
      </c>
      <c r="F10" s="171" t="s">
        <v>169</v>
      </c>
      <c r="G10" s="171">
        <v>2022</v>
      </c>
      <c r="H10" s="171">
        <v>2024</v>
      </c>
      <c r="I10" s="173" t="s">
        <v>170</v>
      </c>
      <c r="J10" s="171" t="s">
        <v>144</v>
      </c>
      <c r="K10" s="171" t="s">
        <v>171</v>
      </c>
      <c r="L10" s="174"/>
      <c r="M10" s="174"/>
      <c r="N10" s="174"/>
      <c r="O10" s="174"/>
      <c r="P10" s="174"/>
      <c r="Q10" s="174"/>
      <c r="R10" s="174"/>
      <c r="S10" s="174"/>
    </row>
    <row r="11" spans="1:22" s="175" customFormat="1" ht="38.25" hidden="1" x14ac:dyDescent="0.25">
      <c r="A11" s="171" t="s">
        <v>28</v>
      </c>
      <c r="B11" s="171" t="str">
        <f>'SM1 VP1 RV1'!B22</f>
        <v>R.1.3.1.</v>
      </c>
      <c r="C11" s="171" t="s">
        <v>172</v>
      </c>
      <c r="D11" s="171" t="s">
        <v>173</v>
      </c>
      <c r="E11" s="171" t="s">
        <v>174</v>
      </c>
      <c r="F11" s="171" t="s">
        <v>169</v>
      </c>
      <c r="G11" s="171"/>
      <c r="H11" s="171">
        <v>2024</v>
      </c>
      <c r="I11" s="173">
        <v>2398406.79</v>
      </c>
      <c r="J11" s="171" t="s">
        <v>175</v>
      </c>
      <c r="K11" s="171" t="s">
        <v>171</v>
      </c>
      <c r="L11" s="174"/>
      <c r="M11" s="174"/>
      <c r="N11" s="174"/>
      <c r="O11" s="174"/>
      <c r="P11" s="174"/>
      <c r="Q11" s="174"/>
      <c r="R11" s="174"/>
      <c r="S11" s="174"/>
    </row>
    <row r="12" spans="1:22" s="175" customFormat="1" ht="76.5" hidden="1" x14ac:dyDescent="0.25">
      <c r="A12" s="176" t="s">
        <v>28</v>
      </c>
      <c r="B12" s="176" t="str">
        <f>'SM1 VP1 RV1'!B22</f>
        <v>R.1.3.1.</v>
      </c>
      <c r="C12" s="176" t="s">
        <v>176</v>
      </c>
      <c r="D12" s="176" t="s">
        <v>173</v>
      </c>
      <c r="E12" s="176" t="s">
        <v>177</v>
      </c>
      <c r="F12" s="176" t="s">
        <v>169</v>
      </c>
      <c r="G12" s="176">
        <v>2023</v>
      </c>
      <c r="H12" s="176">
        <v>2024</v>
      </c>
      <c r="I12" s="177">
        <v>1551541.5400000005</v>
      </c>
      <c r="J12" s="176" t="s">
        <v>178</v>
      </c>
      <c r="K12" s="176" t="s">
        <v>171</v>
      </c>
      <c r="L12" s="174"/>
      <c r="M12" s="174"/>
      <c r="N12" s="174"/>
      <c r="O12" s="174"/>
      <c r="P12" s="174"/>
      <c r="Q12" s="174"/>
      <c r="R12" s="174"/>
      <c r="S12" s="174"/>
    </row>
    <row r="13" spans="1:22" s="175" customFormat="1" ht="76.5" hidden="1" x14ac:dyDescent="0.25">
      <c r="A13" s="171" t="s">
        <v>28</v>
      </c>
      <c r="B13" s="171" t="str">
        <f>B15</f>
        <v>R.1.3.1.</v>
      </c>
      <c r="C13" s="171" t="s">
        <v>179</v>
      </c>
      <c r="D13" s="171" t="s">
        <v>173</v>
      </c>
      <c r="E13" s="171" t="s">
        <v>180</v>
      </c>
      <c r="F13" s="171" t="s">
        <v>169</v>
      </c>
      <c r="G13" s="171">
        <v>2024</v>
      </c>
      <c r="H13" s="171">
        <v>2024</v>
      </c>
      <c r="I13" s="171" t="s">
        <v>181</v>
      </c>
      <c r="J13" s="171" t="s">
        <v>178</v>
      </c>
      <c r="K13" s="171" t="s">
        <v>171</v>
      </c>
      <c r="L13" s="174"/>
      <c r="M13" s="174"/>
      <c r="N13" s="174"/>
      <c r="O13" s="174"/>
      <c r="P13" s="174"/>
      <c r="Q13" s="174"/>
      <c r="R13" s="174"/>
      <c r="S13" s="174"/>
    </row>
    <row r="14" spans="1:22" ht="76.5" x14ac:dyDescent="0.25">
      <c r="A14" s="58" t="s">
        <v>28</v>
      </c>
      <c r="B14" s="58" t="str">
        <f>'SM1 VP1 RV1'!B22</f>
        <v>R.1.3.1.</v>
      </c>
      <c r="C14" s="58" t="s">
        <v>182</v>
      </c>
      <c r="D14" s="58" t="s">
        <v>173</v>
      </c>
      <c r="E14" s="58" t="s">
        <v>183</v>
      </c>
      <c r="F14" s="58" t="s">
        <v>169</v>
      </c>
      <c r="G14" s="58">
        <v>2024</v>
      </c>
      <c r="H14" s="211">
        <v>2025</v>
      </c>
      <c r="I14" s="212">
        <v>300000</v>
      </c>
      <c r="J14" s="58" t="s">
        <v>178</v>
      </c>
      <c r="K14" s="58" t="s">
        <v>184</v>
      </c>
      <c r="L14" s="72"/>
      <c r="M14" s="72"/>
      <c r="N14" s="72"/>
      <c r="O14" s="72"/>
      <c r="P14" s="72"/>
      <c r="Q14" s="72"/>
      <c r="R14" s="72"/>
      <c r="S14" s="72"/>
    </row>
    <row r="15" spans="1:22" s="175" customFormat="1" ht="165.75" hidden="1" x14ac:dyDescent="0.25">
      <c r="A15" s="171" t="s">
        <v>28</v>
      </c>
      <c r="B15" s="171" t="str">
        <f>'SM1 VP1 RV1'!B22</f>
        <v>R.1.3.1.</v>
      </c>
      <c r="C15" s="171" t="s">
        <v>185</v>
      </c>
      <c r="D15" s="172" t="s">
        <v>186</v>
      </c>
      <c r="E15" s="171" t="s">
        <v>187</v>
      </c>
      <c r="F15" s="171" t="s">
        <v>117</v>
      </c>
      <c r="G15" s="171" t="s">
        <v>188</v>
      </c>
      <c r="H15" s="160">
        <v>2024</v>
      </c>
      <c r="I15" s="173">
        <v>7600000</v>
      </c>
      <c r="J15" s="171" t="s">
        <v>178</v>
      </c>
      <c r="K15" s="171" t="s">
        <v>171</v>
      </c>
      <c r="L15" s="174"/>
      <c r="M15" s="174"/>
      <c r="N15" s="174"/>
      <c r="O15" s="174"/>
      <c r="P15" s="174"/>
      <c r="Q15" s="174"/>
      <c r="R15" s="174"/>
      <c r="S15" s="174"/>
    </row>
    <row r="16" spans="1:22" s="175" customFormat="1" ht="51" hidden="1" x14ac:dyDescent="0.25">
      <c r="A16" s="171" t="s">
        <v>28</v>
      </c>
      <c r="B16" s="171" t="str">
        <f>'SM1 VP1 RV1'!B22</f>
        <v>R.1.3.1.</v>
      </c>
      <c r="C16" s="171" t="s">
        <v>185</v>
      </c>
      <c r="D16" s="171" t="s">
        <v>189</v>
      </c>
      <c r="E16" s="171" t="s">
        <v>190</v>
      </c>
      <c r="F16" s="171" t="s">
        <v>191</v>
      </c>
      <c r="G16" s="171" t="s">
        <v>188</v>
      </c>
      <c r="H16" s="160">
        <v>2024</v>
      </c>
      <c r="I16" s="171" t="s">
        <v>189</v>
      </c>
      <c r="J16" s="171" t="s">
        <v>192</v>
      </c>
      <c r="K16" s="171" t="s">
        <v>171</v>
      </c>
      <c r="L16" s="174"/>
      <c r="M16" s="174"/>
      <c r="N16" s="174"/>
      <c r="O16" s="174"/>
      <c r="P16" s="174"/>
      <c r="Q16" s="174"/>
      <c r="R16" s="174"/>
      <c r="S16" s="174"/>
    </row>
    <row r="17" spans="1:19" ht="28.5" hidden="1" customHeight="1" x14ac:dyDescent="0.25">
      <c r="A17" s="79" t="s">
        <v>28</v>
      </c>
      <c r="B17" s="79" t="str">
        <f>'SM1 VP1 RV1'!B22</f>
        <v>R.1.3.1.</v>
      </c>
      <c r="C17" s="79" t="s">
        <v>185</v>
      </c>
      <c r="D17" s="79" t="s">
        <v>189</v>
      </c>
      <c r="E17" s="79" t="s">
        <v>193</v>
      </c>
      <c r="F17" s="79" t="s">
        <v>194</v>
      </c>
      <c r="G17" s="79" t="s">
        <v>188</v>
      </c>
      <c r="H17" s="160">
        <v>2023</v>
      </c>
      <c r="I17" s="79" t="s">
        <v>189</v>
      </c>
      <c r="J17" s="79" t="s">
        <v>192</v>
      </c>
      <c r="K17" s="79" t="s">
        <v>171</v>
      </c>
      <c r="L17" s="80"/>
      <c r="M17" s="80"/>
      <c r="N17" s="80"/>
      <c r="O17" s="80"/>
      <c r="P17" s="80"/>
      <c r="Q17" s="80"/>
      <c r="R17" s="80"/>
      <c r="S17" s="80"/>
    </row>
    <row r="18" spans="1:19" ht="12.75" hidden="1" customHeight="1" x14ac:dyDescent="0.25">
      <c r="A18" s="79" t="s">
        <v>28</v>
      </c>
      <c r="B18" s="79" t="str">
        <f>'SM1 VP1 RV1'!B22</f>
        <v>R.1.3.1.</v>
      </c>
      <c r="C18" s="79" t="s">
        <v>185</v>
      </c>
      <c r="D18" s="79" t="s">
        <v>189</v>
      </c>
      <c r="E18" s="79" t="s">
        <v>195</v>
      </c>
      <c r="F18" s="79" t="s">
        <v>196</v>
      </c>
      <c r="G18" s="79" t="s">
        <v>188</v>
      </c>
      <c r="H18" s="160">
        <v>2023</v>
      </c>
      <c r="I18" s="79" t="s">
        <v>189</v>
      </c>
      <c r="J18" s="79" t="s">
        <v>192</v>
      </c>
      <c r="K18" s="79" t="s">
        <v>171</v>
      </c>
      <c r="L18" s="80"/>
      <c r="M18" s="80"/>
      <c r="N18" s="80"/>
      <c r="O18" s="80"/>
      <c r="P18" s="80"/>
      <c r="Q18" s="80"/>
      <c r="R18" s="80"/>
      <c r="S18" s="80"/>
    </row>
    <row r="19" spans="1:19" ht="12.75" hidden="1" customHeight="1" x14ac:dyDescent="0.25">
      <c r="A19" s="79" t="s">
        <v>28</v>
      </c>
      <c r="B19" s="79" t="str">
        <f>'SM1 VP1 RV1'!B22</f>
        <v>R.1.3.1.</v>
      </c>
      <c r="C19" s="79" t="s">
        <v>185</v>
      </c>
      <c r="D19" s="79" t="s">
        <v>189</v>
      </c>
      <c r="E19" s="79" t="s">
        <v>197</v>
      </c>
      <c r="F19" s="79" t="s">
        <v>198</v>
      </c>
      <c r="G19" s="79" t="s">
        <v>188</v>
      </c>
      <c r="H19" s="160">
        <v>2023</v>
      </c>
      <c r="I19" s="79" t="s">
        <v>189</v>
      </c>
      <c r="J19" s="79" t="s">
        <v>192</v>
      </c>
      <c r="K19" s="79" t="s">
        <v>171</v>
      </c>
      <c r="L19" s="80"/>
      <c r="M19" s="80"/>
      <c r="N19" s="80"/>
      <c r="O19" s="80"/>
      <c r="P19" s="80"/>
      <c r="Q19" s="80"/>
      <c r="R19" s="80"/>
      <c r="S19" s="80"/>
    </row>
    <row r="20" spans="1:19" ht="45.75" hidden="1" customHeight="1" x14ac:dyDescent="0.25">
      <c r="A20" s="79" t="s">
        <v>28</v>
      </c>
      <c r="B20" s="79" t="str">
        <f>'SM1 VP1 RV1'!B22</f>
        <v>R.1.3.1.</v>
      </c>
      <c r="C20" s="79" t="s">
        <v>185</v>
      </c>
      <c r="D20" s="79" t="s">
        <v>189</v>
      </c>
      <c r="E20" s="79" t="s">
        <v>199</v>
      </c>
      <c r="F20" s="79" t="s">
        <v>200</v>
      </c>
      <c r="G20" s="79" t="s">
        <v>188</v>
      </c>
      <c r="H20" s="160">
        <v>2023</v>
      </c>
      <c r="I20" s="79" t="s">
        <v>189</v>
      </c>
      <c r="J20" s="79" t="s">
        <v>192</v>
      </c>
      <c r="K20" s="79" t="s">
        <v>171</v>
      </c>
      <c r="L20" s="80"/>
      <c r="M20" s="80"/>
      <c r="N20" s="80"/>
      <c r="O20" s="80"/>
      <c r="P20" s="80"/>
      <c r="Q20" s="80"/>
      <c r="R20" s="80"/>
      <c r="S20" s="80"/>
    </row>
    <row r="21" spans="1:19" ht="69" customHeight="1" x14ac:dyDescent="0.25">
      <c r="A21" s="60" t="s">
        <v>28</v>
      </c>
      <c r="B21" s="60" t="str">
        <f>'SM1 VP1 RV1'!B22</f>
        <v>R.1.3.1.</v>
      </c>
      <c r="C21" s="60" t="s">
        <v>201</v>
      </c>
      <c r="D21" s="63" t="s">
        <v>202</v>
      </c>
      <c r="E21" s="60" t="s">
        <v>203</v>
      </c>
      <c r="F21" s="60" t="s">
        <v>204</v>
      </c>
      <c r="G21" s="60" t="s">
        <v>205</v>
      </c>
      <c r="H21" s="160">
        <v>2025</v>
      </c>
      <c r="I21" s="77">
        <v>300000</v>
      </c>
      <c r="J21" s="60" t="s">
        <v>206</v>
      </c>
      <c r="K21" s="60" t="s">
        <v>171</v>
      </c>
      <c r="L21" s="72"/>
      <c r="M21" s="72"/>
      <c r="N21" s="72"/>
      <c r="O21" s="72"/>
      <c r="P21" s="72"/>
      <c r="Q21" s="72"/>
      <c r="R21" s="72"/>
      <c r="S21" s="72"/>
    </row>
    <row r="22" spans="1:19" ht="59.45" customHeight="1" x14ac:dyDescent="0.25">
      <c r="A22" s="60" t="s">
        <v>28</v>
      </c>
      <c r="B22" s="60" t="str">
        <f>'SM1 VP1 RV1'!B22</f>
        <v>R.1.3.1.</v>
      </c>
      <c r="C22" s="60" t="s">
        <v>207</v>
      </c>
      <c r="D22" s="63" t="s">
        <v>208</v>
      </c>
      <c r="E22" s="60" t="s">
        <v>209</v>
      </c>
      <c r="F22" s="60"/>
      <c r="G22" s="60" t="s">
        <v>205</v>
      </c>
      <c r="H22" s="160">
        <v>2025</v>
      </c>
      <c r="I22" s="60">
        <v>159125.65</v>
      </c>
      <c r="J22" s="60" t="s">
        <v>206</v>
      </c>
      <c r="K22" s="60" t="s">
        <v>210</v>
      </c>
      <c r="L22" s="72"/>
      <c r="M22" s="72"/>
      <c r="N22" s="72"/>
      <c r="O22" s="72"/>
      <c r="P22" s="72"/>
      <c r="Q22" s="72"/>
      <c r="R22" s="72"/>
      <c r="S22" s="72"/>
    </row>
    <row r="23" spans="1:19" ht="59.1" customHeight="1" x14ac:dyDescent="0.25">
      <c r="A23" s="60" t="s">
        <v>28</v>
      </c>
      <c r="B23" s="64" t="str">
        <f>'SM1 VP1 RV1'!B22</f>
        <v>R.1.3.1.</v>
      </c>
      <c r="C23" s="238" t="s">
        <v>212</v>
      </c>
      <c r="D23" s="239" t="s">
        <v>213</v>
      </c>
      <c r="E23" s="64" t="s">
        <v>214</v>
      </c>
      <c r="F23" s="64" t="s">
        <v>215</v>
      </c>
      <c r="G23" s="64">
        <v>2022</v>
      </c>
      <c r="H23" s="64">
        <v>2026</v>
      </c>
      <c r="I23" s="77" t="s">
        <v>1138</v>
      </c>
      <c r="J23" s="64" t="s">
        <v>216</v>
      </c>
      <c r="K23" s="64" t="s">
        <v>171</v>
      </c>
      <c r="L23" s="72"/>
      <c r="M23" s="72"/>
      <c r="N23" s="72"/>
      <c r="O23" s="72"/>
      <c r="P23" s="72"/>
      <c r="Q23" s="72"/>
      <c r="R23" s="72"/>
      <c r="S23" s="72"/>
    </row>
    <row r="24" spans="1:19" s="187" customFormat="1" ht="159.75" customHeight="1" x14ac:dyDescent="0.25">
      <c r="A24" s="160" t="s">
        <v>28</v>
      </c>
      <c r="B24" s="251" t="str">
        <f>'SM1 VP1 RV1'!B22</f>
        <v>R.1.3.1.</v>
      </c>
      <c r="C24" s="251" t="s">
        <v>217</v>
      </c>
      <c r="D24" s="161" t="s">
        <v>218</v>
      </c>
      <c r="E24" s="160" t="s">
        <v>1155</v>
      </c>
      <c r="F24" s="160" t="s">
        <v>219</v>
      </c>
      <c r="G24" s="160" t="s">
        <v>205</v>
      </c>
      <c r="H24" s="160">
        <v>2026</v>
      </c>
      <c r="I24" s="224">
        <f>630377+60000</f>
        <v>690377</v>
      </c>
      <c r="J24" s="160" t="s">
        <v>1148</v>
      </c>
      <c r="K24" s="160" t="s">
        <v>220</v>
      </c>
      <c r="L24" s="252"/>
      <c r="M24" s="252"/>
      <c r="N24" s="252"/>
      <c r="O24" s="252"/>
      <c r="P24" s="252"/>
      <c r="Q24" s="252"/>
      <c r="R24" s="252"/>
      <c r="S24" s="252"/>
    </row>
    <row r="25" spans="1:19" ht="27" hidden="1" customHeight="1" x14ac:dyDescent="0.25">
      <c r="A25" s="79" t="s">
        <v>28</v>
      </c>
      <c r="B25" s="81" t="str">
        <f>'SM1 VP1 RV1'!B22</f>
        <v>R.1.3.1.</v>
      </c>
      <c r="C25" s="81" t="s">
        <v>221</v>
      </c>
      <c r="D25" s="82" t="s">
        <v>222</v>
      </c>
      <c r="E25" s="79" t="s">
        <v>223</v>
      </c>
      <c r="F25" s="79" t="s">
        <v>224</v>
      </c>
      <c r="G25" s="79">
        <v>2023</v>
      </c>
      <c r="H25" s="79">
        <v>2023</v>
      </c>
      <c r="I25" s="83">
        <v>28000</v>
      </c>
      <c r="J25" s="79" t="s">
        <v>149</v>
      </c>
      <c r="K25" s="79" t="s">
        <v>225</v>
      </c>
      <c r="L25" s="80"/>
      <c r="M25" s="80"/>
      <c r="N25" s="80"/>
      <c r="O25" s="80"/>
      <c r="P25" s="80"/>
      <c r="Q25" s="80"/>
      <c r="R25" s="80"/>
      <c r="S25" s="80"/>
    </row>
    <row r="26" spans="1:19" ht="55.5" customHeight="1" x14ac:dyDescent="0.25">
      <c r="A26" s="60" t="s">
        <v>28</v>
      </c>
      <c r="B26" s="64" t="str">
        <f>'SM1 VP1 RV1'!B22</f>
        <v>R.1.3.1.</v>
      </c>
      <c r="C26" s="64" t="s">
        <v>226</v>
      </c>
      <c r="D26" s="84" t="s">
        <v>227</v>
      </c>
      <c r="E26" s="61" t="s">
        <v>228</v>
      </c>
      <c r="F26" s="61" t="s">
        <v>229</v>
      </c>
      <c r="G26" s="61">
        <v>2023</v>
      </c>
      <c r="H26" s="61">
        <v>2026</v>
      </c>
      <c r="I26" s="85" t="s">
        <v>230</v>
      </c>
      <c r="J26" s="61" t="s">
        <v>149</v>
      </c>
      <c r="K26" s="60" t="s">
        <v>171</v>
      </c>
      <c r="L26" s="72"/>
      <c r="M26" s="72"/>
      <c r="N26" s="72"/>
      <c r="O26" s="72"/>
      <c r="P26" s="72"/>
      <c r="Q26" s="72"/>
      <c r="R26" s="72"/>
      <c r="S26" s="72"/>
    </row>
    <row r="27" spans="1:19" ht="54.95" customHeight="1" x14ac:dyDescent="0.25">
      <c r="A27" s="60" t="s">
        <v>28</v>
      </c>
      <c r="B27" s="60" t="str">
        <f>'SM1 VP1 RV1'!B23</f>
        <v>R.1.3.2.</v>
      </c>
      <c r="C27" s="60" t="s">
        <v>232</v>
      </c>
      <c r="D27" s="201" t="s">
        <v>1122</v>
      </c>
      <c r="E27" s="60" t="s">
        <v>233</v>
      </c>
      <c r="F27" s="163" t="s">
        <v>1121</v>
      </c>
      <c r="G27" s="60">
        <v>2022</v>
      </c>
      <c r="H27" s="60">
        <v>2026</v>
      </c>
      <c r="I27" s="60" t="s">
        <v>234</v>
      </c>
      <c r="J27" s="60" t="s">
        <v>206</v>
      </c>
      <c r="K27" s="60" t="s">
        <v>171</v>
      </c>
      <c r="L27" s="72"/>
      <c r="M27" s="72"/>
      <c r="N27" s="72"/>
      <c r="O27" s="72"/>
      <c r="P27" s="72"/>
      <c r="Q27" s="72"/>
      <c r="R27" s="72"/>
      <c r="S27" s="72"/>
    </row>
    <row r="28" spans="1:19" ht="63" hidden="1" customHeight="1" x14ac:dyDescent="0.25">
      <c r="A28" s="79" t="s">
        <v>28</v>
      </c>
      <c r="B28" s="79" t="str">
        <f>'SM1 VP1 RV1'!B23</f>
        <v>R.1.3.2.</v>
      </c>
      <c r="C28" s="79" t="s">
        <v>235</v>
      </c>
      <c r="D28" s="82" t="s">
        <v>236</v>
      </c>
      <c r="E28" s="79" t="s">
        <v>237</v>
      </c>
      <c r="F28" s="79" t="s">
        <v>238</v>
      </c>
      <c r="G28" s="79">
        <v>2023</v>
      </c>
      <c r="H28" s="79">
        <v>2023</v>
      </c>
      <c r="I28" s="79">
        <v>5000</v>
      </c>
      <c r="J28" s="86" t="s">
        <v>149</v>
      </c>
      <c r="K28" s="79" t="s">
        <v>239</v>
      </c>
      <c r="L28" s="80"/>
      <c r="M28" s="80"/>
      <c r="N28" s="80"/>
      <c r="O28" s="80"/>
      <c r="P28" s="80"/>
      <c r="Q28" s="80"/>
      <c r="R28" s="80"/>
      <c r="S28" s="80"/>
    </row>
    <row r="29" spans="1:19" ht="106.5" customHeight="1" x14ac:dyDescent="0.25">
      <c r="A29" s="72"/>
      <c r="B29" s="72"/>
      <c r="C29" s="72"/>
      <c r="D29" s="72"/>
      <c r="E29" s="72"/>
      <c r="F29" s="72"/>
      <c r="G29" s="72"/>
      <c r="H29" s="72"/>
      <c r="I29" s="72"/>
      <c r="J29" s="72"/>
      <c r="K29" s="72"/>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2.75" customHeight="1" x14ac:dyDescent="0.25">
      <c r="A221" s="72"/>
      <c r="B221" s="72"/>
      <c r="C221" s="72"/>
      <c r="D221" s="72"/>
      <c r="E221" s="72"/>
      <c r="F221" s="72"/>
      <c r="G221" s="72"/>
      <c r="H221" s="72"/>
      <c r="I221" s="72"/>
      <c r="J221" s="72"/>
      <c r="K221" s="72"/>
      <c r="L221" s="72"/>
      <c r="M221" s="72"/>
      <c r="N221" s="72"/>
      <c r="O221" s="72"/>
      <c r="P221" s="72"/>
      <c r="Q221" s="72"/>
      <c r="R221" s="72"/>
      <c r="S221" s="72"/>
    </row>
    <row r="222" spans="1:19" ht="12.75" customHeight="1" x14ac:dyDescent="0.25">
      <c r="A222" s="72"/>
      <c r="B222" s="72"/>
      <c r="C222" s="72"/>
      <c r="D222" s="72"/>
      <c r="E222" s="72"/>
      <c r="F222" s="72"/>
      <c r="G222" s="72"/>
      <c r="H222" s="72"/>
      <c r="I222" s="72"/>
      <c r="J222" s="72"/>
      <c r="K222" s="72"/>
      <c r="L222" s="72"/>
      <c r="M222" s="72"/>
      <c r="N222" s="72"/>
      <c r="O222" s="72"/>
      <c r="P222" s="72"/>
      <c r="Q222" s="72"/>
      <c r="R222" s="72"/>
      <c r="S222" s="72"/>
    </row>
    <row r="223" spans="1:19" ht="12.75" customHeight="1" x14ac:dyDescent="0.25">
      <c r="A223" s="72"/>
      <c r="B223" s="72"/>
      <c r="C223" s="72"/>
      <c r="D223" s="72"/>
      <c r="E223" s="72"/>
      <c r="F223" s="72"/>
      <c r="G223" s="72"/>
      <c r="H223" s="72"/>
      <c r="I223" s="72"/>
      <c r="J223" s="72"/>
      <c r="K223" s="72"/>
      <c r="L223" s="72"/>
      <c r="M223" s="72"/>
      <c r="N223" s="72"/>
      <c r="O223" s="72"/>
      <c r="P223" s="72"/>
      <c r="Q223" s="72"/>
      <c r="R223" s="72"/>
      <c r="S223" s="72"/>
    </row>
    <row r="224" spans="1:19" ht="12.75" customHeight="1" x14ac:dyDescent="0.25">
      <c r="A224" s="72"/>
      <c r="B224" s="72"/>
      <c r="C224" s="72"/>
      <c r="D224" s="72"/>
      <c r="E224" s="72"/>
      <c r="F224" s="72"/>
      <c r="G224" s="72"/>
      <c r="H224" s="72"/>
      <c r="I224" s="72"/>
      <c r="J224" s="72"/>
      <c r="K224" s="72"/>
      <c r="L224" s="72"/>
      <c r="M224" s="72"/>
      <c r="N224" s="72"/>
      <c r="O224" s="72"/>
      <c r="P224" s="72"/>
      <c r="Q224" s="72"/>
      <c r="R224" s="72"/>
      <c r="S224" s="72"/>
    </row>
    <row r="225" spans="1:19" ht="12.75" customHeight="1" x14ac:dyDescent="0.25">
      <c r="A225" s="72"/>
      <c r="B225" s="72"/>
      <c r="C225" s="72"/>
      <c r="D225" s="72"/>
      <c r="E225" s="72"/>
      <c r="F225" s="72"/>
      <c r="G225" s="72"/>
      <c r="H225" s="72"/>
      <c r="I225" s="72"/>
      <c r="J225" s="72"/>
      <c r="K225" s="72"/>
      <c r="L225" s="72"/>
      <c r="M225" s="72"/>
      <c r="N225" s="72"/>
      <c r="O225" s="72"/>
      <c r="P225" s="72"/>
      <c r="Q225" s="72"/>
      <c r="R225" s="72"/>
      <c r="S225" s="72"/>
    </row>
    <row r="226" spans="1:19" ht="12.75" customHeight="1" x14ac:dyDescent="0.25">
      <c r="A226" s="72"/>
      <c r="B226" s="72"/>
      <c r="C226" s="72"/>
      <c r="D226" s="72"/>
      <c r="E226" s="72"/>
      <c r="F226" s="72"/>
      <c r="G226" s="72"/>
      <c r="H226" s="72"/>
      <c r="I226" s="72"/>
      <c r="J226" s="72"/>
      <c r="K226" s="72"/>
      <c r="L226" s="72"/>
      <c r="M226" s="72"/>
      <c r="N226" s="72"/>
      <c r="O226" s="72"/>
      <c r="P226" s="72"/>
      <c r="Q226" s="72"/>
      <c r="R226" s="72"/>
      <c r="S226" s="72"/>
    </row>
    <row r="227" spans="1:19" ht="12.75" customHeight="1" x14ac:dyDescent="0.25">
      <c r="A227" s="72"/>
      <c r="B227" s="72"/>
      <c r="C227" s="72"/>
      <c r="D227" s="72"/>
      <c r="E227" s="72"/>
      <c r="F227" s="72"/>
      <c r="G227" s="72"/>
      <c r="H227" s="72"/>
      <c r="I227" s="72"/>
      <c r="J227" s="72"/>
      <c r="K227" s="72"/>
      <c r="L227" s="72"/>
      <c r="M227" s="72"/>
      <c r="N227" s="72"/>
      <c r="O227" s="72"/>
      <c r="P227" s="72"/>
      <c r="Q227" s="72"/>
      <c r="R227" s="72"/>
      <c r="S227" s="72"/>
    </row>
    <row r="228" spans="1:19" ht="12.75" customHeight="1" x14ac:dyDescent="0.25">
      <c r="A228" s="72"/>
      <c r="B228" s="72"/>
      <c r="C228" s="72"/>
      <c r="D228" s="72"/>
      <c r="E228" s="72"/>
      <c r="F228" s="72"/>
      <c r="G228" s="72"/>
      <c r="H228" s="72"/>
      <c r="I228" s="72"/>
      <c r="J228" s="72"/>
      <c r="K228" s="72"/>
      <c r="L228" s="72"/>
      <c r="M228" s="72"/>
      <c r="N228" s="72"/>
      <c r="O228" s="72"/>
      <c r="P228" s="72"/>
      <c r="Q228" s="72"/>
      <c r="R228" s="72"/>
      <c r="S228" s="72"/>
    </row>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K28" xr:uid="{00000000-0009-0000-0000-000003000000}"/>
  <mergeCells count="2">
    <mergeCell ref="A7:K7"/>
    <mergeCell ref="A9:K9"/>
  </mergeCells>
  <pageMargins left="0.31496062992125984" right="0.31496062992125984" top="0.35433070866141736" bottom="0.35433070866141736"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V1000"/>
  <sheetViews>
    <sheetView workbookViewId="0">
      <selection activeCell="L11" sqref="L11"/>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23.140625" customWidth="1"/>
    <col min="10" max="19" width="9.140625" customWidth="1"/>
  </cols>
  <sheetData>
    <row r="1" spans="1:22" ht="18" customHeight="1" x14ac:dyDescent="0.25">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x14ac:dyDescent="0.25">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x14ac:dyDescent="0.25">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x14ac:dyDescent="0.25">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25">
      <c r="A7" s="268" t="str">
        <f>'Mērķi-prioritātes-uzdevumi'!F11</f>
        <v>U.2.1. Attīstīt kvalitatīvus un visiem pieejamus veselības aprūpes pakalpojumus</v>
      </c>
      <c r="B7" s="269"/>
      <c r="C7" s="269"/>
      <c r="D7" s="269"/>
      <c r="E7" s="269"/>
      <c r="F7" s="269"/>
      <c r="G7" s="269"/>
      <c r="H7" s="269"/>
      <c r="I7" s="270"/>
      <c r="J7" s="44"/>
      <c r="K7" s="44"/>
      <c r="L7" s="44"/>
      <c r="M7" s="44"/>
      <c r="N7" s="44"/>
      <c r="O7" s="44"/>
      <c r="P7" s="44"/>
      <c r="Q7" s="44"/>
      <c r="R7" s="44"/>
      <c r="S7" s="44"/>
    </row>
    <row r="8" spans="1:22" ht="51" x14ac:dyDescent="0.25">
      <c r="A8" s="60" t="s">
        <v>32</v>
      </c>
      <c r="B8" s="60" t="s">
        <v>240</v>
      </c>
      <c r="C8" s="63" t="s">
        <v>241</v>
      </c>
      <c r="D8" s="60" t="s">
        <v>242</v>
      </c>
      <c r="E8" s="61" t="s">
        <v>125</v>
      </c>
      <c r="F8" s="60">
        <v>2022</v>
      </c>
      <c r="G8" s="60">
        <v>2028</v>
      </c>
      <c r="H8" s="60" t="s">
        <v>243</v>
      </c>
      <c r="I8" s="60" t="s">
        <v>244</v>
      </c>
      <c r="J8" s="44"/>
      <c r="K8" s="44"/>
      <c r="L8" s="44"/>
      <c r="M8" s="44"/>
      <c r="N8" s="44"/>
      <c r="O8" s="44"/>
      <c r="P8" s="44"/>
      <c r="Q8" s="44"/>
      <c r="R8" s="44"/>
      <c r="S8" s="44"/>
    </row>
    <row r="9" spans="1:22" ht="96" customHeight="1" x14ac:dyDescent="0.25">
      <c r="A9" s="60" t="s">
        <v>32</v>
      </c>
      <c r="B9" s="60" t="s">
        <v>245</v>
      </c>
      <c r="C9" s="63" t="s">
        <v>246</v>
      </c>
      <c r="D9" s="60" t="s">
        <v>247</v>
      </c>
      <c r="E9" s="60" t="s">
        <v>248</v>
      </c>
      <c r="F9" s="60">
        <v>2023</v>
      </c>
      <c r="G9" s="160">
        <v>2025</v>
      </c>
      <c r="H9" s="60" t="s">
        <v>249</v>
      </c>
      <c r="I9" s="60" t="s">
        <v>250</v>
      </c>
      <c r="J9" s="44"/>
      <c r="K9" s="44"/>
      <c r="L9" s="44"/>
      <c r="M9" s="44"/>
      <c r="N9" s="44"/>
      <c r="O9" s="44"/>
      <c r="P9" s="44"/>
      <c r="Q9" s="44"/>
      <c r="R9" s="44"/>
      <c r="S9" s="44"/>
    </row>
    <row r="10" spans="1:22" ht="143.25" customHeight="1" x14ac:dyDescent="0.25">
      <c r="A10" s="60" t="s">
        <v>32</v>
      </c>
      <c r="B10" s="60" t="s">
        <v>251</v>
      </c>
      <c r="C10" s="63" t="s">
        <v>252</v>
      </c>
      <c r="D10" s="60" t="s">
        <v>253</v>
      </c>
      <c r="E10" s="60" t="s">
        <v>254</v>
      </c>
      <c r="F10" s="60">
        <v>2022</v>
      </c>
      <c r="G10" s="160">
        <v>2025</v>
      </c>
      <c r="H10" s="60" t="s">
        <v>255</v>
      </c>
      <c r="I10" s="60" t="s">
        <v>250</v>
      </c>
      <c r="J10" s="45"/>
      <c r="K10" s="44"/>
      <c r="L10" s="44"/>
      <c r="M10" s="44"/>
      <c r="N10" s="44"/>
      <c r="O10" s="44"/>
      <c r="P10" s="44"/>
      <c r="Q10" s="44"/>
      <c r="R10" s="44"/>
      <c r="S10" s="44"/>
    </row>
    <row r="11" spans="1:22" ht="216.75" x14ac:dyDescent="0.25">
      <c r="A11" s="60" t="s">
        <v>32</v>
      </c>
      <c r="B11" s="60" t="s">
        <v>256</v>
      </c>
      <c r="C11" s="63" t="s">
        <v>257</v>
      </c>
      <c r="D11" s="60" t="s">
        <v>258</v>
      </c>
      <c r="E11" s="60" t="s">
        <v>125</v>
      </c>
      <c r="F11" s="60">
        <v>2022</v>
      </c>
      <c r="G11" s="160">
        <v>2025</v>
      </c>
      <c r="H11" s="60" t="s">
        <v>259</v>
      </c>
      <c r="I11" s="60" t="s">
        <v>260</v>
      </c>
      <c r="J11" s="44"/>
      <c r="K11" s="44"/>
      <c r="L11" s="44"/>
      <c r="M11" s="44"/>
      <c r="N11" s="44"/>
      <c r="O11" s="44"/>
      <c r="P11" s="44"/>
      <c r="Q11" s="44"/>
      <c r="R11" s="44"/>
      <c r="S11" s="44"/>
    </row>
    <row r="12" spans="1:22" ht="76.5" x14ac:dyDescent="0.25">
      <c r="A12" s="60" t="s">
        <v>32</v>
      </c>
      <c r="B12" s="60" t="s">
        <v>261</v>
      </c>
      <c r="C12" s="63" t="s">
        <v>262</v>
      </c>
      <c r="D12" s="60" t="s">
        <v>263</v>
      </c>
      <c r="E12" s="60" t="s">
        <v>125</v>
      </c>
      <c r="F12" s="60">
        <v>2022</v>
      </c>
      <c r="G12" s="60">
        <v>2028</v>
      </c>
      <c r="H12" s="60" t="s">
        <v>264</v>
      </c>
      <c r="I12" s="60" t="s">
        <v>265</v>
      </c>
      <c r="J12" s="44"/>
      <c r="K12" s="44"/>
      <c r="L12" s="44"/>
      <c r="M12" s="44"/>
      <c r="N12" s="44"/>
      <c r="O12" s="44"/>
      <c r="P12" s="44"/>
      <c r="Q12" s="44"/>
      <c r="R12" s="44"/>
      <c r="S12" s="44"/>
    </row>
    <row r="13" spans="1:22" ht="51" x14ac:dyDescent="0.25">
      <c r="A13" s="60" t="s">
        <v>32</v>
      </c>
      <c r="B13" s="60" t="s">
        <v>266</v>
      </c>
      <c r="C13" s="63" t="s">
        <v>267</v>
      </c>
      <c r="D13" s="60" t="s">
        <v>268</v>
      </c>
      <c r="E13" s="60" t="s">
        <v>269</v>
      </c>
      <c r="F13" s="60">
        <v>2022</v>
      </c>
      <c r="G13" s="60">
        <v>2025</v>
      </c>
      <c r="H13" s="60" t="s">
        <v>270</v>
      </c>
      <c r="I13" s="60" t="s">
        <v>271</v>
      </c>
      <c r="J13" s="44"/>
      <c r="K13" s="44"/>
      <c r="L13" s="44"/>
      <c r="M13" s="44"/>
      <c r="N13" s="44"/>
      <c r="O13" s="44"/>
      <c r="P13" s="44"/>
      <c r="Q13" s="44"/>
      <c r="R13" s="44"/>
      <c r="S13" s="44"/>
    </row>
    <row r="14" spans="1:22" ht="38.25" x14ac:dyDescent="0.25">
      <c r="A14" s="60" t="s">
        <v>32</v>
      </c>
      <c r="B14" s="60" t="s">
        <v>272</v>
      </c>
      <c r="C14" s="63" t="s">
        <v>273</v>
      </c>
      <c r="D14" s="60" t="s">
        <v>274</v>
      </c>
      <c r="E14" s="60" t="s">
        <v>275</v>
      </c>
      <c r="F14" s="60">
        <v>2022</v>
      </c>
      <c r="G14" s="60">
        <v>2025</v>
      </c>
      <c r="H14" s="60" t="s">
        <v>276</v>
      </c>
      <c r="I14" s="60" t="s">
        <v>250</v>
      </c>
      <c r="J14" s="44"/>
      <c r="K14" s="44"/>
      <c r="L14" s="44"/>
      <c r="M14" s="44"/>
      <c r="N14" s="44"/>
      <c r="O14" s="44"/>
      <c r="P14" s="44"/>
      <c r="Q14" s="44"/>
      <c r="R14" s="44"/>
      <c r="S14" s="44"/>
    </row>
    <row r="15" spans="1:22" ht="15.75" customHeight="1" x14ac:dyDescent="0.25">
      <c r="A15" s="262" t="str">
        <f>'Mērķi-prioritātes-uzdevumi'!F12</f>
        <v>U.2.2. Attīstīt kvalitatīvus un pieejamus sociālos pakalpojumus</v>
      </c>
      <c r="B15" s="255"/>
      <c r="C15" s="255"/>
      <c r="D15" s="255"/>
      <c r="E15" s="255"/>
      <c r="F15" s="255"/>
      <c r="G15" s="255"/>
      <c r="H15" s="255"/>
      <c r="I15" s="271"/>
      <c r="J15" s="44"/>
      <c r="K15" s="44"/>
      <c r="L15" s="44"/>
      <c r="M15" s="44"/>
      <c r="N15" s="44"/>
      <c r="O15" s="44"/>
      <c r="P15" s="44"/>
      <c r="Q15" s="44"/>
      <c r="R15" s="44"/>
      <c r="S15" s="44"/>
    </row>
    <row r="16" spans="1:22" ht="85.5" hidden="1" customHeight="1" x14ac:dyDescent="0.25">
      <c r="A16" s="86" t="s">
        <v>34</v>
      </c>
      <c r="B16" s="86" t="s">
        <v>277</v>
      </c>
      <c r="C16" s="90" t="s">
        <v>278</v>
      </c>
      <c r="D16" s="86" t="s">
        <v>279</v>
      </c>
      <c r="E16" s="86" t="s">
        <v>280</v>
      </c>
      <c r="F16" s="86">
        <v>2022</v>
      </c>
      <c r="G16" s="86">
        <v>2023</v>
      </c>
      <c r="H16" s="86" t="s">
        <v>281</v>
      </c>
      <c r="I16" s="91" t="s">
        <v>282</v>
      </c>
      <c r="J16" s="92"/>
      <c r="K16" s="92"/>
      <c r="L16" s="92"/>
      <c r="M16" s="92"/>
      <c r="N16" s="92"/>
      <c r="O16" s="92"/>
      <c r="P16" s="92"/>
      <c r="Q16" s="92"/>
      <c r="R16" s="92"/>
      <c r="S16" s="92"/>
    </row>
    <row r="17" spans="1:19" s="187" customFormat="1" ht="51" x14ac:dyDescent="0.25">
      <c r="A17" s="160" t="s">
        <v>34</v>
      </c>
      <c r="B17" s="160" t="s">
        <v>283</v>
      </c>
      <c r="C17" s="161" t="s">
        <v>284</v>
      </c>
      <c r="D17" s="160" t="s">
        <v>285</v>
      </c>
      <c r="E17" s="160" t="s">
        <v>125</v>
      </c>
      <c r="F17" s="160">
        <v>2022</v>
      </c>
      <c r="G17" s="160">
        <v>2025</v>
      </c>
      <c r="H17" s="160" t="s">
        <v>243</v>
      </c>
      <c r="I17" s="160" t="s">
        <v>286</v>
      </c>
      <c r="J17" s="186"/>
      <c r="K17" s="186"/>
      <c r="L17" s="186"/>
      <c r="M17" s="186"/>
      <c r="N17" s="186"/>
      <c r="O17" s="186"/>
      <c r="P17" s="186"/>
      <c r="Q17" s="186"/>
      <c r="R17" s="186"/>
      <c r="S17" s="186"/>
    </row>
    <row r="18" spans="1:19" s="187" customFormat="1" ht="76.5" x14ac:dyDescent="0.25">
      <c r="A18" s="160" t="s">
        <v>34</v>
      </c>
      <c r="B18" s="160" t="s">
        <v>287</v>
      </c>
      <c r="C18" s="161" t="s">
        <v>288</v>
      </c>
      <c r="D18" s="160" t="s">
        <v>289</v>
      </c>
      <c r="E18" s="160" t="s">
        <v>117</v>
      </c>
      <c r="F18" s="160">
        <v>2022</v>
      </c>
      <c r="G18" s="160">
        <v>2025</v>
      </c>
      <c r="H18" s="160" t="s">
        <v>243</v>
      </c>
      <c r="I18" s="160" t="s">
        <v>286</v>
      </c>
      <c r="J18" s="186"/>
      <c r="K18" s="186"/>
      <c r="L18" s="186"/>
      <c r="M18" s="186"/>
      <c r="N18" s="186"/>
      <c r="O18" s="186"/>
      <c r="P18" s="186"/>
      <c r="Q18" s="186"/>
      <c r="R18" s="186"/>
      <c r="S18" s="186"/>
    </row>
    <row r="19" spans="1:19" s="187" customFormat="1" ht="89.25" x14ac:dyDescent="0.25">
      <c r="A19" s="160" t="s">
        <v>34</v>
      </c>
      <c r="B19" s="160" t="s">
        <v>290</v>
      </c>
      <c r="C19" s="161" t="s">
        <v>291</v>
      </c>
      <c r="D19" s="160" t="s">
        <v>292</v>
      </c>
      <c r="E19" s="160" t="s">
        <v>293</v>
      </c>
      <c r="F19" s="160">
        <v>2023</v>
      </c>
      <c r="G19" s="160">
        <v>2028</v>
      </c>
      <c r="H19" s="160" t="s">
        <v>294</v>
      </c>
      <c r="I19" s="160" t="s">
        <v>286</v>
      </c>
      <c r="J19" s="186"/>
      <c r="K19" s="186"/>
      <c r="L19" s="186"/>
      <c r="M19" s="186"/>
      <c r="N19" s="186"/>
      <c r="O19" s="186"/>
      <c r="P19" s="186"/>
      <c r="Q19" s="186"/>
      <c r="R19" s="186"/>
      <c r="S19" s="186"/>
    </row>
    <row r="20" spans="1:19" s="187" customFormat="1" ht="114.75" x14ac:dyDescent="0.25">
      <c r="A20" s="160" t="s">
        <v>34</v>
      </c>
      <c r="B20" s="160" t="s">
        <v>295</v>
      </c>
      <c r="C20" s="161" t="s">
        <v>296</v>
      </c>
      <c r="D20" s="160" t="s">
        <v>297</v>
      </c>
      <c r="E20" s="160" t="s">
        <v>298</v>
      </c>
      <c r="F20" s="160">
        <v>2027</v>
      </c>
      <c r="G20" s="160">
        <v>2028</v>
      </c>
      <c r="H20" s="160" t="s">
        <v>243</v>
      </c>
      <c r="I20" s="160" t="s">
        <v>286</v>
      </c>
      <c r="J20" s="186"/>
      <c r="K20" s="186"/>
      <c r="L20" s="186"/>
      <c r="M20" s="186"/>
      <c r="N20" s="186"/>
      <c r="O20" s="186"/>
      <c r="P20" s="186"/>
      <c r="Q20" s="186"/>
      <c r="R20" s="186"/>
      <c r="S20" s="186"/>
    </row>
    <row r="21" spans="1:19" s="187" customFormat="1" ht="65.099999999999994" customHeight="1" x14ac:dyDescent="0.25">
      <c r="A21" s="160" t="s">
        <v>34</v>
      </c>
      <c r="B21" s="160" t="s">
        <v>299</v>
      </c>
      <c r="C21" s="161" t="s">
        <v>300</v>
      </c>
      <c r="D21" s="160" t="s">
        <v>301</v>
      </c>
      <c r="E21" s="160" t="s">
        <v>302</v>
      </c>
      <c r="F21" s="160">
        <v>2022</v>
      </c>
      <c r="G21" s="160">
        <v>2025</v>
      </c>
      <c r="H21" s="160" t="s">
        <v>243</v>
      </c>
      <c r="I21" s="160" t="s">
        <v>286</v>
      </c>
      <c r="J21" s="186"/>
      <c r="K21" s="186"/>
      <c r="L21" s="186"/>
      <c r="M21" s="186"/>
      <c r="N21" s="186"/>
      <c r="O21" s="186"/>
      <c r="P21" s="186"/>
      <c r="Q21" s="186"/>
      <c r="R21" s="186"/>
      <c r="S21" s="186"/>
    </row>
    <row r="22" spans="1:19" s="193" customFormat="1" ht="54" hidden="1" customHeight="1" x14ac:dyDescent="0.25">
      <c r="A22" s="191" t="s">
        <v>34</v>
      </c>
      <c r="B22" s="191" t="s">
        <v>303</v>
      </c>
      <c r="C22" s="197" t="s">
        <v>304</v>
      </c>
      <c r="D22" s="191" t="s">
        <v>305</v>
      </c>
      <c r="E22" s="191" t="s">
        <v>125</v>
      </c>
      <c r="F22" s="191">
        <v>2023</v>
      </c>
      <c r="G22" s="191">
        <v>2028</v>
      </c>
      <c r="H22" s="191" t="s">
        <v>243</v>
      </c>
      <c r="I22" s="191" t="s">
        <v>286</v>
      </c>
      <c r="J22" s="192"/>
      <c r="K22" s="192"/>
      <c r="L22" s="192"/>
      <c r="M22" s="192"/>
      <c r="N22" s="192"/>
      <c r="O22" s="192"/>
      <c r="P22" s="192"/>
      <c r="Q22" s="192"/>
      <c r="R22" s="192"/>
      <c r="S22" s="192"/>
    </row>
    <row r="23" spans="1:19" ht="15.75" customHeight="1" x14ac:dyDescent="0.25">
      <c r="A23" s="262" t="str">
        <f>'Mērķi-prioritātes-uzdevumi'!F13</f>
        <v>U.2.3. Sekmēt sporta un veselīga dzīvesveida attīstību</v>
      </c>
      <c r="B23" s="272"/>
      <c r="C23" s="272"/>
      <c r="D23" s="272"/>
      <c r="E23" s="272"/>
      <c r="F23" s="272"/>
      <c r="G23" s="272"/>
      <c r="H23" s="272"/>
      <c r="I23" s="273"/>
      <c r="J23" s="44"/>
      <c r="K23" s="44"/>
      <c r="L23" s="44"/>
      <c r="M23" s="44"/>
      <c r="N23" s="44"/>
      <c r="O23" s="44"/>
      <c r="P23" s="44"/>
      <c r="Q23" s="44"/>
      <c r="R23" s="44"/>
      <c r="S23" s="44"/>
    </row>
    <row r="24" spans="1:19" ht="85.5" hidden="1" customHeight="1" x14ac:dyDescent="0.25">
      <c r="A24" s="79" t="s">
        <v>36</v>
      </c>
      <c r="B24" s="86" t="s">
        <v>306</v>
      </c>
      <c r="C24" s="82" t="s">
        <v>307</v>
      </c>
      <c r="D24" s="79" t="s">
        <v>308</v>
      </c>
      <c r="E24" s="86" t="s">
        <v>125</v>
      </c>
      <c r="F24" s="79">
        <v>2022</v>
      </c>
      <c r="G24" s="79">
        <v>2028</v>
      </c>
      <c r="H24" s="79" t="s">
        <v>309</v>
      </c>
      <c r="I24" s="93" t="s">
        <v>310</v>
      </c>
      <c r="J24" s="92"/>
      <c r="K24" s="92"/>
      <c r="L24" s="92"/>
      <c r="M24" s="92"/>
      <c r="N24" s="92"/>
      <c r="O24" s="92"/>
      <c r="P24" s="92"/>
      <c r="Q24" s="92"/>
      <c r="R24" s="92"/>
      <c r="S24" s="92"/>
    </row>
    <row r="25" spans="1:19" ht="56.45" customHeight="1" x14ac:dyDescent="0.25">
      <c r="A25" s="60" t="s">
        <v>36</v>
      </c>
      <c r="B25" s="61" t="s">
        <v>311</v>
      </c>
      <c r="C25" s="63" t="s">
        <v>312</v>
      </c>
      <c r="D25" s="60" t="s">
        <v>313</v>
      </c>
      <c r="E25" s="61" t="s">
        <v>125</v>
      </c>
      <c r="F25" s="60">
        <v>2022</v>
      </c>
      <c r="G25" s="60">
        <v>2028</v>
      </c>
      <c r="H25" s="60" t="s">
        <v>309</v>
      </c>
      <c r="I25" s="60" t="s">
        <v>314</v>
      </c>
      <c r="J25" s="44"/>
      <c r="K25" s="44"/>
      <c r="L25" s="44"/>
      <c r="M25" s="44"/>
      <c r="N25" s="44"/>
      <c r="O25" s="44"/>
      <c r="P25" s="44"/>
      <c r="Q25" s="44"/>
      <c r="R25" s="44"/>
      <c r="S25" s="44"/>
    </row>
    <row r="26" spans="1:19" ht="74.45" customHeight="1" x14ac:dyDescent="0.25">
      <c r="A26" s="60" t="s">
        <v>36</v>
      </c>
      <c r="B26" s="61" t="s">
        <v>315</v>
      </c>
      <c r="C26" s="63" t="s">
        <v>316</v>
      </c>
      <c r="D26" s="60" t="s">
        <v>317</v>
      </c>
      <c r="E26" s="61" t="s">
        <v>125</v>
      </c>
      <c r="F26" s="60"/>
      <c r="G26" s="60">
        <v>2028</v>
      </c>
      <c r="H26" s="60" t="s">
        <v>309</v>
      </c>
      <c r="I26" s="60" t="s">
        <v>318</v>
      </c>
      <c r="J26" s="44"/>
      <c r="K26" s="44"/>
      <c r="L26" s="44"/>
      <c r="M26" s="44"/>
      <c r="N26" s="44"/>
      <c r="O26" s="44"/>
      <c r="P26" s="44"/>
      <c r="Q26" s="44"/>
      <c r="R26" s="44"/>
      <c r="S26" s="44"/>
    </row>
    <row r="27" spans="1:19" ht="12.75" customHeight="1" x14ac:dyDescent="0.25">
      <c r="A27" s="44"/>
      <c r="B27" s="44"/>
      <c r="C27" s="44"/>
      <c r="D27" s="44"/>
      <c r="E27" s="87"/>
      <c r="F27" s="44"/>
      <c r="G27" s="44"/>
      <c r="H27" s="44"/>
      <c r="I27" s="44"/>
      <c r="J27" s="44"/>
      <c r="K27" s="44"/>
      <c r="L27" s="44"/>
      <c r="M27" s="44"/>
      <c r="N27" s="44"/>
      <c r="O27" s="44"/>
      <c r="P27" s="44"/>
      <c r="Q27" s="44"/>
      <c r="R27" s="44"/>
      <c r="S27" s="44"/>
    </row>
    <row r="28" spans="1:19" ht="12.75" customHeight="1" x14ac:dyDescent="0.25">
      <c r="A28" s="44"/>
      <c r="B28" s="44"/>
      <c r="C28" s="44"/>
      <c r="D28" s="44"/>
      <c r="E28" s="87"/>
      <c r="F28" s="44"/>
      <c r="G28" s="44"/>
      <c r="H28" s="44"/>
      <c r="I28" s="44"/>
      <c r="J28" s="44"/>
      <c r="K28" s="44"/>
      <c r="L28" s="44"/>
      <c r="M28" s="44"/>
      <c r="N28" s="44"/>
      <c r="O28" s="44"/>
      <c r="P28" s="44"/>
      <c r="Q28" s="44"/>
      <c r="R28" s="44"/>
      <c r="S28" s="44"/>
    </row>
    <row r="29" spans="1:19" ht="12.75" customHeight="1" x14ac:dyDescent="0.25">
      <c r="A29" s="44"/>
      <c r="B29" s="44"/>
      <c r="C29" s="44"/>
      <c r="D29" s="44"/>
      <c r="E29" s="87"/>
      <c r="F29" s="44"/>
      <c r="G29" s="44"/>
      <c r="H29" s="44"/>
      <c r="I29" s="44"/>
      <c r="J29" s="44"/>
      <c r="K29" s="44"/>
      <c r="L29" s="44"/>
      <c r="M29" s="44"/>
      <c r="N29" s="44"/>
      <c r="O29" s="44"/>
      <c r="P29" s="44"/>
      <c r="Q29" s="44"/>
      <c r="R29" s="44"/>
      <c r="S29" s="44"/>
    </row>
    <row r="30" spans="1:19" ht="12.75" customHeight="1" x14ac:dyDescent="0.25">
      <c r="A30" s="44"/>
      <c r="B30" s="44"/>
      <c r="C30" s="44"/>
      <c r="D30" s="44"/>
      <c r="E30" s="87"/>
      <c r="F30" s="44"/>
      <c r="G30" s="44"/>
      <c r="H30" s="44"/>
      <c r="I30" s="44"/>
      <c r="J30" s="44"/>
      <c r="K30" s="44"/>
      <c r="L30" s="44"/>
      <c r="M30" s="44"/>
      <c r="N30" s="44"/>
      <c r="O30" s="44"/>
      <c r="P30" s="44"/>
      <c r="Q30" s="44"/>
      <c r="R30" s="44"/>
      <c r="S30" s="44"/>
    </row>
    <row r="31" spans="1:19" ht="12.75" customHeight="1" x14ac:dyDescent="0.25">
      <c r="A31" s="44"/>
      <c r="B31" s="44"/>
      <c r="C31" s="44"/>
      <c r="D31" s="44"/>
      <c r="E31" s="87"/>
      <c r="F31" s="44"/>
      <c r="G31" s="44"/>
      <c r="H31" s="44"/>
      <c r="I31" s="44"/>
      <c r="J31" s="44"/>
      <c r="K31" s="44"/>
      <c r="L31" s="44"/>
      <c r="M31" s="44"/>
      <c r="N31" s="44"/>
      <c r="O31" s="44"/>
      <c r="P31" s="44"/>
      <c r="Q31" s="44"/>
      <c r="R31" s="44"/>
      <c r="S31" s="44"/>
    </row>
    <row r="32" spans="1:19" ht="12.75" customHeight="1" x14ac:dyDescent="0.25">
      <c r="A32" s="44"/>
      <c r="B32" s="44"/>
      <c r="C32" s="44"/>
      <c r="D32" s="44"/>
      <c r="E32" s="87"/>
      <c r="F32" s="44"/>
      <c r="G32" s="44"/>
      <c r="H32" s="44"/>
      <c r="I32" s="44"/>
      <c r="J32" s="44"/>
      <c r="K32" s="44"/>
      <c r="L32" s="44"/>
      <c r="M32" s="44"/>
      <c r="N32" s="44"/>
      <c r="O32" s="44"/>
      <c r="P32" s="44"/>
      <c r="Q32" s="44"/>
      <c r="R32" s="44"/>
      <c r="S32" s="44"/>
    </row>
    <row r="33" spans="1:19" ht="12.75" customHeight="1" x14ac:dyDescent="0.25">
      <c r="A33" s="44"/>
      <c r="B33" s="44"/>
      <c r="C33" s="44"/>
      <c r="D33" s="44"/>
      <c r="E33" s="87"/>
      <c r="F33" s="44"/>
      <c r="G33" s="44"/>
      <c r="H33" s="44"/>
      <c r="I33" s="44"/>
      <c r="J33" s="44"/>
      <c r="K33" s="44"/>
      <c r="L33" s="44"/>
      <c r="M33" s="44"/>
      <c r="N33" s="44"/>
      <c r="O33" s="44"/>
      <c r="P33" s="44"/>
      <c r="Q33" s="44"/>
      <c r="R33" s="44"/>
      <c r="S33" s="44"/>
    </row>
    <row r="34" spans="1:19" ht="12.75" customHeight="1" x14ac:dyDescent="0.25">
      <c r="A34" s="44"/>
      <c r="B34" s="44"/>
      <c r="C34" s="44"/>
      <c r="D34" s="44"/>
      <c r="E34" s="87"/>
      <c r="F34" s="44"/>
      <c r="G34" s="44"/>
      <c r="H34" s="44"/>
      <c r="I34" s="44"/>
      <c r="J34" s="44"/>
      <c r="K34" s="44"/>
      <c r="L34" s="44"/>
      <c r="M34" s="44"/>
      <c r="N34" s="44"/>
      <c r="O34" s="44"/>
      <c r="P34" s="44"/>
      <c r="Q34" s="44"/>
      <c r="R34" s="44"/>
      <c r="S34" s="44"/>
    </row>
    <row r="35" spans="1:19" ht="12.75" customHeight="1" x14ac:dyDescent="0.25">
      <c r="A35" s="44"/>
      <c r="B35" s="44"/>
      <c r="C35" s="44"/>
      <c r="D35" s="44"/>
      <c r="E35" s="87"/>
      <c r="F35" s="44"/>
      <c r="G35" s="44"/>
      <c r="H35" s="44"/>
      <c r="I35" s="44"/>
      <c r="J35" s="44"/>
      <c r="K35" s="44"/>
      <c r="L35" s="44"/>
      <c r="M35" s="44"/>
      <c r="N35" s="44"/>
      <c r="O35" s="44"/>
      <c r="P35" s="44"/>
      <c r="Q35" s="44"/>
      <c r="R35" s="44"/>
      <c r="S35" s="44"/>
    </row>
    <row r="36" spans="1:19" ht="12.75" customHeight="1" x14ac:dyDescent="0.25">
      <c r="A36" s="44"/>
      <c r="B36" s="44"/>
      <c r="C36" s="44"/>
      <c r="D36" s="44"/>
      <c r="E36" s="87"/>
      <c r="F36" s="44"/>
      <c r="G36" s="44"/>
      <c r="H36" s="44"/>
      <c r="I36" s="44"/>
      <c r="J36" s="44"/>
      <c r="K36" s="44"/>
      <c r="L36" s="44"/>
      <c r="M36" s="44"/>
      <c r="N36" s="44"/>
      <c r="O36" s="44"/>
      <c r="P36" s="44"/>
      <c r="Q36" s="44"/>
      <c r="R36" s="44"/>
      <c r="S36" s="44"/>
    </row>
    <row r="37" spans="1:19" ht="12.75" customHeight="1" x14ac:dyDescent="0.25">
      <c r="A37" s="44"/>
      <c r="B37" s="44"/>
      <c r="C37" s="44"/>
      <c r="D37" s="44"/>
      <c r="E37" s="87"/>
      <c r="F37" s="44"/>
      <c r="G37" s="44"/>
      <c r="H37" s="44"/>
      <c r="I37" s="44"/>
      <c r="J37" s="44"/>
      <c r="K37" s="44"/>
      <c r="L37" s="44"/>
      <c r="M37" s="44"/>
      <c r="N37" s="44"/>
      <c r="O37" s="44"/>
      <c r="P37" s="44"/>
      <c r="Q37" s="44"/>
      <c r="R37" s="44"/>
      <c r="S37" s="44"/>
    </row>
    <row r="38" spans="1:19" ht="12.75" customHeight="1" x14ac:dyDescent="0.25">
      <c r="A38" s="44"/>
      <c r="B38" s="44"/>
      <c r="C38" s="44"/>
      <c r="D38" s="44"/>
      <c r="E38" s="87"/>
      <c r="F38" s="44"/>
      <c r="G38" s="44"/>
      <c r="H38" s="44"/>
      <c r="I38" s="44"/>
      <c r="J38" s="44"/>
      <c r="K38" s="44"/>
      <c r="L38" s="44"/>
      <c r="M38" s="44"/>
      <c r="N38" s="44"/>
      <c r="O38" s="44"/>
      <c r="P38" s="44"/>
      <c r="Q38" s="44"/>
      <c r="R38" s="44"/>
      <c r="S38" s="44"/>
    </row>
    <row r="39" spans="1:19" ht="12.75" customHeight="1" x14ac:dyDescent="0.25">
      <c r="A39" s="44"/>
      <c r="B39" s="44"/>
      <c r="C39" s="44"/>
      <c r="D39" s="44"/>
      <c r="E39" s="87"/>
      <c r="F39" s="44"/>
      <c r="G39" s="44"/>
      <c r="H39" s="44"/>
      <c r="I39" s="44"/>
      <c r="J39" s="44"/>
      <c r="K39" s="44"/>
      <c r="L39" s="44"/>
      <c r="M39" s="44"/>
      <c r="N39" s="44"/>
      <c r="O39" s="44"/>
      <c r="P39" s="44"/>
      <c r="Q39" s="44"/>
      <c r="R39" s="44"/>
      <c r="S39" s="44"/>
    </row>
    <row r="40" spans="1:19" ht="12.75" customHeight="1" x14ac:dyDescent="0.25">
      <c r="A40" s="44"/>
      <c r="B40" s="44"/>
      <c r="C40" s="44"/>
      <c r="D40" s="44"/>
      <c r="E40" s="87"/>
      <c r="F40" s="44"/>
      <c r="G40" s="44"/>
      <c r="H40" s="44"/>
      <c r="I40" s="44"/>
      <c r="J40" s="44"/>
      <c r="K40" s="44"/>
      <c r="L40" s="44"/>
      <c r="M40" s="44"/>
      <c r="N40" s="44"/>
      <c r="O40" s="44"/>
      <c r="P40" s="44"/>
      <c r="Q40" s="44"/>
      <c r="R40" s="44"/>
      <c r="S40" s="44"/>
    </row>
    <row r="41" spans="1:19" ht="12.75" customHeight="1" x14ac:dyDescent="0.25">
      <c r="A41" s="44"/>
      <c r="B41" s="44"/>
      <c r="C41" s="44"/>
      <c r="D41" s="44"/>
      <c r="E41" s="87"/>
      <c r="F41" s="44"/>
      <c r="G41" s="44"/>
      <c r="H41" s="44"/>
      <c r="I41" s="44"/>
      <c r="J41" s="44"/>
      <c r="K41" s="44"/>
      <c r="L41" s="44"/>
      <c r="M41" s="44"/>
      <c r="N41" s="44"/>
      <c r="O41" s="44"/>
      <c r="P41" s="44"/>
      <c r="Q41" s="44"/>
      <c r="R41" s="44"/>
      <c r="S41" s="44"/>
    </row>
    <row r="42" spans="1:19" ht="12.75" customHeight="1" x14ac:dyDescent="0.25">
      <c r="A42" s="44"/>
      <c r="B42" s="44"/>
      <c r="C42" s="44"/>
      <c r="D42" s="44"/>
      <c r="E42" s="87"/>
      <c r="F42" s="44"/>
      <c r="G42" s="44"/>
      <c r="H42" s="44"/>
      <c r="I42" s="44"/>
      <c r="J42" s="44"/>
      <c r="K42" s="44"/>
      <c r="L42" s="44"/>
      <c r="M42" s="44"/>
      <c r="N42" s="44"/>
      <c r="O42" s="44"/>
      <c r="P42" s="44"/>
      <c r="Q42" s="44"/>
      <c r="R42" s="44"/>
      <c r="S42" s="44"/>
    </row>
    <row r="43" spans="1:19" ht="12.75" customHeight="1" x14ac:dyDescent="0.25">
      <c r="A43" s="44"/>
      <c r="B43" s="44"/>
      <c r="C43" s="44"/>
      <c r="D43" s="44"/>
      <c r="E43" s="87"/>
      <c r="F43" s="44"/>
      <c r="G43" s="44"/>
      <c r="H43" s="44"/>
      <c r="I43" s="44"/>
      <c r="J43" s="44"/>
      <c r="K43" s="44"/>
      <c r="L43" s="44"/>
      <c r="M43" s="44"/>
      <c r="N43" s="44"/>
      <c r="O43" s="44"/>
      <c r="P43" s="44"/>
      <c r="Q43" s="44"/>
      <c r="R43" s="44"/>
      <c r="S43" s="44"/>
    </row>
    <row r="44" spans="1:19" ht="12.75" customHeight="1" x14ac:dyDescent="0.25">
      <c r="A44" s="44"/>
      <c r="B44" s="44"/>
      <c r="C44" s="44"/>
      <c r="D44" s="44"/>
      <c r="E44" s="87"/>
      <c r="F44" s="44"/>
      <c r="G44" s="44"/>
      <c r="H44" s="44"/>
      <c r="I44" s="44"/>
      <c r="J44" s="44"/>
      <c r="K44" s="44"/>
      <c r="L44" s="44"/>
      <c r="M44" s="44"/>
      <c r="N44" s="44"/>
      <c r="O44" s="44"/>
      <c r="P44" s="44"/>
      <c r="Q44" s="44"/>
      <c r="R44" s="44"/>
      <c r="S44" s="44"/>
    </row>
    <row r="45" spans="1:19" ht="12.75" customHeight="1" x14ac:dyDescent="0.25">
      <c r="A45" s="44"/>
      <c r="B45" s="44"/>
      <c r="C45" s="44"/>
      <c r="D45" s="44"/>
      <c r="E45" s="87"/>
      <c r="F45" s="44"/>
      <c r="G45" s="44"/>
      <c r="H45" s="44"/>
      <c r="I45" s="44"/>
      <c r="J45" s="44"/>
      <c r="K45" s="44"/>
      <c r="L45" s="44"/>
      <c r="M45" s="44"/>
      <c r="N45" s="44"/>
      <c r="O45" s="44"/>
      <c r="P45" s="44"/>
      <c r="Q45" s="44"/>
      <c r="R45" s="44"/>
      <c r="S45" s="44"/>
    </row>
    <row r="46" spans="1:19" ht="12.75" customHeight="1" x14ac:dyDescent="0.25">
      <c r="A46" s="44"/>
      <c r="B46" s="44"/>
      <c r="C46" s="44"/>
      <c r="D46" s="44"/>
      <c r="E46" s="87"/>
      <c r="F46" s="44"/>
      <c r="G46" s="44"/>
      <c r="H46" s="44"/>
      <c r="I46" s="44"/>
      <c r="J46" s="44"/>
      <c r="K46" s="44"/>
      <c r="L46" s="44"/>
      <c r="M46" s="44"/>
      <c r="N46" s="44"/>
      <c r="O46" s="44"/>
      <c r="P46" s="44"/>
      <c r="Q46" s="44"/>
      <c r="R46" s="44"/>
      <c r="S46" s="44"/>
    </row>
    <row r="47" spans="1:19" ht="12.75" customHeight="1" x14ac:dyDescent="0.25">
      <c r="A47" s="44"/>
      <c r="B47" s="44"/>
      <c r="C47" s="44"/>
      <c r="D47" s="44"/>
      <c r="E47" s="87"/>
      <c r="F47" s="44"/>
      <c r="G47" s="44"/>
      <c r="H47" s="44"/>
      <c r="I47" s="44"/>
      <c r="J47" s="44"/>
      <c r="K47" s="44"/>
      <c r="L47" s="44"/>
      <c r="M47" s="44"/>
      <c r="N47" s="44"/>
      <c r="O47" s="44"/>
      <c r="P47" s="44"/>
      <c r="Q47" s="44"/>
      <c r="R47" s="44"/>
      <c r="S47" s="44"/>
    </row>
    <row r="48" spans="1:19" ht="12.75" customHeight="1" x14ac:dyDescent="0.25">
      <c r="A48" s="44"/>
      <c r="B48" s="44"/>
      <c r="C48" s="44"/>
      <c r="D48" s="44"/>
      <c r="E48" s="87"/>
      <c r="F48" s="44"/>
      <c r="G48" s="44"/>
      <c r="H48" s="44"/>
      <c r="I48" s="44"/>
      <c r="J48" s="44"/>
      <c r="K48" s="44"/>
      <c r="L48" s="44"/>
      <c r="M48" s="44"/>
      <c r="N48" s="44"/>
      <c r="O48" s="44"/>
      <c r="P48" s="44"/>
      <c r="Q48" s="44"/>
      <c r="R48" s="44"/>
      <c r="S48" s="44"/>
    </row>
    <row r="49" spans="1:19" ht="12.75" customHeight="1" x14ac:dyDescent="0.25">
      <c r="A49" s="44"/>
      <c r="B49" s="44"/>
      <c r="C49" s="44"/>
      <c r="D49" s="44"/>
      <c r="E49" s="87"/>
      <c r="F49" s="44"/>
      <c r="G49" s="44"/>
      <c r="H49" s="44"/>
      <c r="I49" s="44"/>
      <c r="J49" s="44"/>
      <c r="K49" s="44"/>
      <c r="L49" s="44"/>
      <c r="M49" s="44"/>
      <c r="N49" s="44"/>
      <c r="O49" s="44"/>
      <c r="P49" s="44"/>
      <c r="Q49" s="44"/>
      <c r="R49" s="44"/>
      <c r="S49" s="44"/>
    </row>
    <row r="50" spans="1:19" ht="12.75" customHeight="1" x14ac:dyDescent="0.25">
      <c r="A50" s="44"/>
      <c r="B50" s="44"/>
      <c r="C50" s="44"/>
      <c r="D50" s="44"/>
      <c r="E50" s="87"/>
      <c r="F50" s="44"/>
      <c r="G50" s="44"/>
      <c r="H50" s="44"/>
      <c r="I50" s="44"/>
      <c r="J50" s="44"/>
      <c r="K50" s="44"/>
      <c r="L50" s="44"/>
      <c r="M50" s="44"/>
      <c r="N50" s="44"/>
      <c r="O50" s="44"/>
      <c r="P50" s="44"/>
      <c r="Q50" s="44"/>
      <c r="R50" s="44"/>
      <c r="S50" s="44"/>
    </row>
    <row r="51" spans="1:19" ht="12.75" customHeight="1" x14ac:dyDescent="0.25">
      <c r="A51" s="44"/>
      <c r="B51" s="44"/>
      <c r="C51" s="44"/>
      <c r="D51" s="44"/>
      <c r="E51" s="87"/>
      <c r="F51" s="44"/>
      <c r="G51" s="44"/>
      <c r="H51" s="44"/>
      <c r="I51" s="44"/>
      <c r="J51" s="44"/>
      <c r="K51" s="44"/>
      <c r="L51" s="44"/>
      <c r="M51" s="44"/>
      <c r="N51" s="44"/>
      <c r="O51" s="44"/>
      <c r="P51" s="44"/>
      <c r="Q51" s="44"/>
      <c r="R51" s="44"/>
      <c r="S51" s="44"/>
    </row>
    <row r="52" spans="1:19" ht="12.75" customHeight="1" x14ac:dyDescent="0.25">
      <c r="A52" s="44"/>
      <c r="B52" s="44"/>
      <c r="C52" s="44"/>
      <c r="D52" s="44"/>
      <c r="E52" s="87"/>
      <c r="F52" s="44"/>
      <c r="G52" s="44"/>
      <c r="H52" s="44"/>
      <c r="I52" s="44"/>
      <c r="J52" s="44"/>
      <c r="K52" s="44"/>
      <c r="L52" s="44"/>
      <c r="M52" s="44"/>
      <c r="N52" s="44"/>
      <c r="O52" s="44"/>
      <c r="P52" s="44"/>
      <c r="Q52" s="44"/>
      <c r="R52" s="44"/>
      <c r="S52" s="44"/>
    </row>
    <row r="53" spans="1:19" ht="12.75" customHeight="1" x14ac:dyDescent="0.25">
      <c r="A53" s="44"/>
      <c r="B53" s="44"/>
      <c r="C53" s="44"/>
      <c r="D53" s="44"/>
      <c r="E53" s="87"/>
      <c r="F53" s="44"/>
      <c r="G53" s="44"/>
      <c r="H53" s="44"/>
      <c r="I53" s="44"/>
      <c r="J53" s="44"/>
      <c r="K53" s="44"/>
      <c r="L53" s="44"/>
      <c r="M53" s="44"/>
      <c r="N53" s="44"/>
      <c r="O53" s="44"/>
      <c r="P53" s="44"/>
      <c r="Q53" s="44"/>
      <c r="R53" s="44"/>
      <c r="S53" s="44"/>
    </row>
    <row r="54" spans="1:19" ht="12.75" customHeight="1" x14ac:dyDescent="0.25">
      <c r="A54" s="44"/>
      <c r="B54" s="44"/>
      <c r="C54" s="44"/>
      <c r="D54" s="44"/>
      <c r="E54" s="87"/>
      <c r="F54" s="44"/>
      <c r="G54" s="44"/>
      <c r="H54" s="44"/>
      <c r="I54" s="44"/>
      <c r="J54" s="44"/>
      <c r="K54" s="44"/>
      <c r="L54" s="44"/>
      <c r="M54" s="44"/>
      <c r="N54" s="44"/>
      <c r="O54" s="44"/>
      <c r="P54" s="44"/>
      <c r="Q54" s="44"/>
      <c r="R54" s="44"/>
      <c r="S54" s="44"/>
    </row>
    <row r="55" spans="1:19" ht="12.75" customHeight="1" x14ac:dyDescent="0.25">
      <c r="A55" s="44"/>
      <c r="B55" s="44"/>
      <c r="C55" s="44"/>
      <c r="D55" s="44"/>
      <c r="E55" s="87"/>
      <c r="F55" s="44"/>
      <c r="G55" s="44"/>
      <c r="H55" s="44"/>
      <c r="I55" s="44"/>
      <c r="J55" s="44"/>
      <c r="K55" s="44"/>
      <c r="L55" s="44"/>
      <c r="M55" s="44"/>
      <c r="N55" s="44"/>
      <c r="O55" s="44"/>
      <c r="P55" s="44"/>
      <c r="Q55" s="44"/>
      <c r="R55" s="44"/>
      <c r="S55" s="44"/>
    </row>
    <row r="56" spans="1:19" ht="12.75" customHeight="1" x14ac:dyDescent="0.25">
      <c r="A56" s="44"/>
      <c r="B56" s="44"/>
      <c r="C56" s="44"/>
      <c r="D56" s="44"/>
      <c r="E56" s="87"/>
      <c r="F56" s="44"/>
      <c r="G56" s="44"/>
      <c r="H56" s="44"/>
      <c r="I56" s="44"/>
      <c r="J56" s="44"/>
      <c r="K56" s="44"/>
      <c r="L56" s="44"/>
      <c r="M56" s="44"/>
      <c r="N56" s="44"/>
      <c r="O56" s="44"/>
      <c r="P56" s="44"/>
      <c r="Q56" s="44"/>
      <c r="R56" s="44"/>
      <c r="S56" s="44"/>
    </row>
    <row r="57" spans="1:19" ht="12.75" customHeight="1" x14ac:dyDescent="0.25">
      <c r="A57" s="44"/>
      <c r="B57" s="44"/>
      <c r="C57" s="44"/>
      <c r="D57" s="44"/>
      <c r="E57" s="87"/>
      <c r="F57" s="44"/>
      <c r="G57" s="44"/>
      <c r="H57" s="44"/>
      <c r="I57" s="44"/>
      <c r="J57" s="44"/>
      <c r="K57" s="44"/>
      <c r="L57" s="44"/>
      <c r="M57" s="44"/>
      <c r="N57" s="44"/>
      <c r="O57" s="44"/>
      <c r="P57" s="44"/>
      <c r="Q57" s="44"/>
      <c r="R57" s="44"/>
      <c r="S57" s="44"/>
    </row>
    <row r="58" spans="1:19" ht="12.75" customHeight="1" x14ac:dyDescent="0.25">
      <c r="A58" s="44"/>
      <c r="B58" s="44"/>
      <c r="C58" s="44"/>
      <c r="D58" s="44"/>
      <c r="E58" s="87"/>
      <c r="F58" s="44"/>
      <c r="G58" s="44"/>
      <c r="H58" s="44"/>
      <c r="I58" s="44"/>
      <c r="J58" s="44"/>
      <c r="K58" s="44"/>
      <c r="L58" s="44"/>
      <c r="M58" s="44"/>
      <c r="N58" s="44"/>
      <c r="O58" s="44"/>
      <c r="P58" s="44"/>
      <c r="Q58" s="44"/>
      <c r="R58" s="44"/>
      <c r="S58" s="44"/>
    </row>
    <row r="59" spans="1:19" ht="12.75" customHeight="1" x14ac:dyDescent="0.25">
      <c r="A59" s="44"/>
      <c r="B59" s="44"/>
      <c r="C59" s="44"/>
      <c r="D59" s="44"/>
      <c r="E59" s="87"/>
      <c r="F59" s="44"/>
      <c r="G59" s="44"/>
      <c r="H59" s="44"/>
      <c r="I59" s="44"/>
      <c r="J59" s="44"/>
      <c r="K59" s="44"/>
      <c r="L59" s="44"/>
      <c r="M59" s="44"/>
      <c r="N59" s="44"/>
      <c r="O59" s="44"/>
      <c r="P59" s="44"/>
      <c r="Q59" s="44"/>
      <c r="R59" s="44"/>
      <c r="S59" s="44"/>
    </row>
    <row r="60" spans="1:19" ht="12.75" customHeight="1" x14ac:dyDescent="0.25">
      <c r="A60" s="44"/>
      <c r="B60" s="44"/>
      <c r="C60" s="44"/>
      <c r="D60" s="44"/>
      <c r="E60" s="87"/>
      <c r="F60" s="44"/>
      <c r="G60" s="44"/>
      <c r="H60" s="44"/>
      <c r="I60" s="44"/>
      <c r="J60" s="44"/>
      <c r="K60" s="44"/>
      <c r="L60" s="44"/>
      <c r="M60" s="44"/>
      <c r="N60" s="44"/>
      <c r="O60" s="44"/>
      <c r="P60" s="44"/>
      <c r="Q60" s="44"/>
      <c r="R60" s="44"/>
      <c r="S60" s="44"/>
    </row>
    <row r="61" spans="1:19" ht="12.75" customHeight="1" x14ac:dyDescent="0.25">
      <c r="A61" s="44"/>
      <c r="B61" s="44"/>
      <c r="C61" s="44"/>
      <c r="D61" s="44"/>
      <c r="E61" s="87"/>
      <c r="F61" s="44"/>
      <c r="G61" s="44"/>
      <c r="H61" s="44"/>
      <c r="I61" s="44"/>
      <c r="J61" s="44"/>
      <c r="K61" s="44"/>
      <c r="L61" s="44"/>
      <c r="M61" s="44"/>
      <c r="N61" s="44"/>
      <c r="O61" s="44"/>
      <c r="P61" s="44"/>
      <c r="Q61" s="44"/>
      <c r="R61" s="44"/>
      <c r="S61" s="44"/>
    </row>
    <row r="62" spans="1:19" ht="12.75" customHeight="1" x14ac:dyDescent="0.25">
      <c r="A62" s="44"/>
      <c r="B62" s="44"/>
      <c r="C62" s="44"/>
      <c r="D62" s="44"/>
      <c r="E62" s="87"/>
      <c r="F62" s="44"/>
      <c r="G62" s="44"/>
      <c r="H62" s="44"/>
      <c r="I62" s="44"/>
      <c r="J62" s="44"/>
      <c r="K62" s="44"/>
      <c r="L62" s="44"/>
      <c r="M62" s="44"/>
      <c r="N62" s="44"/>
      <c r="O62" s="44"/>
      <c r="P62" s="44"/>
      <c r="Q62" s="44"/>
      <c r="R62" s="44"/>
      <c r="S62" s="44"/>
    </row>
    <row r="63" spans="1:19" ht="12.75" customHeight="1" x14ac:dyDescent="0.25">
      <c r="A63" s="44"/>
      <c r="B63" s="44"/>
      <c r="C63" s="44"/>
      <c r="D63" s="44"/>
      <c r="E63" s="87"/>
      <c r="F63" s="44"/>
      <c r="G63" s="44"/>
      <c r="H63" s="44"/>
      <c r="I63" s="44"/>
      <c r="J63" s="44"/>
      <c r="K63" s="44"/>
      <c r="L63" s="44"/>
      <c r="M63" s="44"/>
      <c r="N63" s="44"/>
      <c r="O63" s="44"/>
      <c r="P63" s="44"/>
      <c r="Q63" s="44"/>
      <c r="R63" s="44"/>
      <c r="S63" s="44"/>
    </row>
    <row r="64" spans="1:19" ht="12.75" customHeight="1" x14ac:dyDescent="0.25">
      <c r="A64" s="44"/>
      <c r="B64" s="44"/>
      <c r="C64" s="44"/>
      <c r="D64" s="44"/>
      <c r="E64" s="87"/>
      <c r="F64" s="44"/>
      <c r="G64" s="44"/>
      <c r="H64" s="44"/>
      <c r="I64" s="44"/>
      <c r="J64" s="44"/>
      <c r="K64" s="44"/>
      <c r="L64" s="44"/>
      <c r="M64" s="44"/>
      <c r="N64" s="44"/>
      <c r="O64" s="44"/>
      <c r="P64" s="44"/>
      <c r="Q64" s="44"/>
      <c r="R64" s="44"/>
      <c r="S64" s="44"/>
    </row>
    <row r="65" spans="1:19" ht="12.75" customHeight="1" x14ac:dyDescent="0.25">
      <c r="A65" s="44"/>
      <c r="B65" s="44"/>
      <c r="C65" s="44"/>
      <c r="D65" s="44"/>
      <c r="E65" s="87"/>
      <c r="F65" s="44"/>
      <c r="G65" s="44"/>
      <c r="H65" s="44"/>
      <c r="I65" s="44"/>
      <c r="J65" s="44"/>
      <c r="K65" s="44"/>
      <c r="L65" s="44"/>
      <c r="M65" s="44"/>
      <c r="N65" s="44"/>
      <c r="O65" s="44"/>
      <c r="P65" s="44"/>
      <c r="Q65" s="44"/>
      <c r="R65" s="44"/>
      <c r="S65" s="44"/>
    </row>
    <row r="66" spans="1:19" ht="12.75" customHeight="1" x14ac:dyDescent="0.25">
      <c r="A66" s="44"/>
      <c r="B66" s="44"/>
      <c r="C66" s="44"/>
      <c r="D66" s="44"/>
      <c r="E66" s="87"/>
      <c r="F66" s="44"/>
      <c r="G66" s="44"/>
      <c r="H66" s="44"/>
      <c r="I66" s="44"/>
      <c r="J66" s="44"/>
      <c r="K66" s="44"/>
      <c r="L66" s="44"/>
      <c r="M66" s="44"/>
      <c r="N66" s="44"/>
      <c r="O66" s="44"/>
      <c r="P66" s="44"/>
      <c r="Q66" s="44"/>
      <c r="R66" s="44"/>
      <c r="S66" s="44"/>
    </row>
    <row r="67" spans="1:19" ht="12.75" customHeight="1" x14ac:dyDescent="0.25">
      <c r="A67" s="44"/>
      <c r="B67" s="44"/>
      <c r="C67" s="44"/>
      <c r="D67" s="44"/>
      <c r="E67" s="87"/>
      <c r="F67" s="44"/>
      <c r="G67" s="44"/>
      <c r="H67" s="44"/>
      <c r="I67" s="44"/>
      <c r="J67" s="44"/>
      <c r="K67" s="44"/>
      <c r="L67" s="44"/>
      <c r="M67" s="44"/>
      <c r="N67" s="44"/>
      <c r="O67" s="44"/>
      <c r="P67" s="44"/>
      <c r="Q67" s="44"/>
      <c r="R67" s="44"/>
      <c r="S67" s="44"/>
    </row>
    <row r="68" spans="1:19" ht="12.75" customHeight="1" x14ac:dyDescent="0.25">
      <c r="A68" s="44"/>
      <c r="B68" s="44"/>
      <c r="C68" s="44"/>
      <c r="D68" s="44"/>
      <c r="E68" s="87"/>
      <c r="F68" s="44"/>
      <c r="G68" s="44"/>
      <c r="H68" s="44"/>
      <c r="I68" s="44"/>
      <c r="J68" s="44"/>
      <c r="K68" s="44"/>
      <c r="L68" s="44"/>
      <c r="M68" s="44"/>
      <c r="N68" s="44"/>
      <c r="O68" s="44"/>
      <c r="P68" s="44"/>
      <c r="Q68" s="44"/>
      <c r="R68" s="44"/>
      <c r="S68" s="44"/>
    </row>
    <row r="69" spans="1:19" ht="12.75" customHeight="1" x14ac:dyDescent="0.25">
      <c r="A69" s="44"/>
      <c r="B69" s="44"/>
      <c r="C69" s="44"/>
      <c r="D69" s="44"/>
      <c r="E69" s="87"/>
      <c r="F69" s="44"/>
      <c r="G69" s="44"/>
      <c r="H69" s="44"/>
      <c r="I69" s="44"/>
      <c r="J69" s="44"/>
      <c r="K69" s="44"/>
      <c r="L69" s="44"/>
      <c r="M69" s="44"/>
      <c r="N69" s="44"/>
      <c r="O69" s="44"/>
      <c r="P69" s="44"/>
      <c r="Q69" s="44"/>
      <c r="R69" s="44"/>
      <c r="S69" s="44"/>
    </row>
    <row r="70" spans="1:19" ht="12.75" customHeight="1" x14ac:dyDescent="0.25">
      <c r="A70" s="44"/>
      <c r="B70" s="44"/>
      <c r="C70" s="44"/>
      <c r="D70" s="44"/>
      <c r="E70" s="87"/>
      <c r="F70" s="44"/>
      <c r="G70" s="44"/>
      <c r="H70" s="44"/>
      <c r="I70" s="44"/>
      <c r="J70" s="44"/>
      <c r="K70" s="44"/>
      <c r="L70" s="44"/>
      <c r="M70" s="44"/>
      <c r="N70" s="44"/>
      <c r="O70" s="44"/>
      <c r="P70" s="44"/>
      <c r="Q70" s="44"/>
      <c r="R70" s="44"/>
      <c r="S70" s="44"/>
    </row>
    <row r="71" spans="1:19" ht="12.75" customHeight="1" x14ac:dyDescent="0.25">
      <c r="A71" s="44"/>
      <c r="B71" s="44"/>
      <c r="C71" s="44"/>
      <c r="D71" s="44"/>
      <c r="E71" s="87"/>
      <c r="F71" s="44"/>
      <c r="G71" s="44"/>
      <c r="H71" s="44"/>
      <c r="I71" s="44"/>
      <c r="J71" s="44"/>
      <c r="K71" s="44"/>
      <c r="L71" s="44"/>
      <c r="M71" s="44"/>
      <c r="N71" s="44"/>
      <c r="O71" s="44"/>
      <c r="P71" s="44"/>
      <c r="Q71" s="44"/>
      <c r="R71" s="44"/>
      <c r="S71" s="44"/>
    </row>
    <row r="72" spans="1:19" ht="12.75" customHeight="1" x14ac:dyDescent="0.25">
      <c r="A72" s="44"/>
      <c r="B72" s="44"/>
      <c r="C72" s="44"/>
      <c r="D72" s="44"/>
      <c r="E72" s="87"/>
      <c r="F72" s="44"/>
      <c r="G72" s="44"/>
      <c r="H72" s="44"/>
      <c r="I72" s="44"/>
      <c r="J72" s="44"/>
      <c r="K72" s="44"/>
      <c r="L72" s="44"/>
      <c r="M72" s="44"/>
      <c r="N72" s="44"/>
      <c r="O72" s="44"/>
      <c r="P72" s="44"/>
      <c r="Q72" s="44"/>
      <c r="R72" s="44"/>
      <c r="S72" s="44"/>
    </row>
    <row r="73" spans="1:19" ht="12.75" customHeight="1" x14ac:dyDescent="0.25">
      <c r="A73" s="44"/>
      <c r="B73" s="44"/>
      <c r="C73" s="44"/>
      <c r="D73" s="44"/>
      <c r="E73" s="87"/>
      <c r="F73" s="44"/>
      <c r="G73" s="44"/>
      <c r="H73" s="44"/>
      <c r="I73" s="44"/>
      <c r="J73" s="44"/>
      <c r="K73" s="44"/>
      <c r="L73" s="44"/>
      <c r="M73" s="44"/>
      <c r="N73" s="44"/>
      <c r="O73" s="44"/>
      <c r="P73" s="44"/>
      <c r="Q73" s="44"/>
      <c r="R73" s="44"/>
      <c r="S73" s="44"/>
    </row>
    <row r="74" spans="1:19" ht="12.75" customHeight="1" x14ac:dyDescent="0.25">
      <c r="A74" s="44"/>
      <c r="B74" s="44"/>
      <c r="C74" s="44"/>
      <c r="D74" s="44"/>
      <c r="E74" s="87"/>
      <c r="F74" s="44"/>
      <c r="G74" s="44"/>
      <c r="H74" s="44"/>
      <c r="I74" s="44"/>
      <c r="J74" s="44"/>
      <c r="K74" s="44"/>
      <c r="L74" s="44"/>
      <c r="M74" s="44"/>
      <c r="N74" s="44"/>
      <c r="O74" s="44"/>
      <c r="P74" s="44"/>
      <c r="Q74" s="44"/>
      <c r="R74" s="44"/>
      <c r="S74" s="44"/>
    </row>
    <row r="75" spans="1:19" ht="12.75" customHeight="1" x14ac:dyDescent="0.25">
      <c r="A75" s="44"/>
      <c r="B75" s="44"/>
      <c r="C75" s="44"/>
      <c r="D75" s="44"/>
      <c r="E75" s="87"/>
      <c r="F75" s="44"/>
      <c r="G75" s="44"/>
      <c r="H75" s="44"/>
      <c r="I75" s="44"/>
      <c r="J75" s="44"/>
      <c r="K75" s="44"/>
      <c r="L75" s="44"/>
      <c r="M75" s="44"/>
      <c r="N75" s="44"/>
      <c r="O75" s="44"/>
      <c r="P75" s="44"/>
      <c r="Q75" s="44"/>
      <c r="R75" s="44"/>
      <c r="S75" s="44"/>
    </row>
    <row r="76" spans="1:19" ht="12.75" customHeight="1" x14ac:dyDescent="0.25">
      <c r="A76" s="44"/>
      <c r="B76" s="44"/>
      <c r="C76" s="44"/>
      <c r="D76" s="44"/>
      <c r="E76" s="87"/>
      <c r="F76" s="44"/>
      <c r="G76" s="44"/>
      <c r="H76" s="44"/>
      <c r="I76" s="44"/>
      <c r="J76" s="44"/>
      <c r="K76" s="44"/>
      <c r="L76" s="44"/>
      <c r="M76" s="44"/>
      <c r="N76" s="44"/>
      <c r="O76" s="44"/>
      <c r="P76" s="44"/>
      <c r="Q76" s="44"/>
      <c r="R76" s="44"/>
      <c r="S76" s="44"/>
    </row>
    <row r="77" spans="1:19" ht="12.75" customHeight="1" x14ac:dyDescent="0.25">
      <c r="A77" s="44"/>
      <c r="B77" s="44"/>
      <c r="C77" s="44"/>
      <c r="D77" s="44"/>
      <c r="E77" s="87"/>
      <c r="F77" s="44"/>
      <c r="G77" s="44"/>
      <c r="H77" s="44"/>
      <c r="I77" s="44"/>
      <c r="J77" s="44"/>
      <c r="K77" s="44"/>
      <c r="L77" s="44"/>
      <c r="M77" s="44"/>
      <c r="N77" s="44"/>
      <c r="O77" s="44"/>
      <c r="P77" s="44"/>
      <c r="Q77" s="44"/>
      <c r="R77" s="44"/>
      <c r="S77" s="44"/>
    </row>
    <row r="78" spans="1:19" ht="12.75" customHeight="1" x14ac:dyDescent="0.25">
      <c r="A78" s="44"/>
      <c r="B78" s="44"/>
      <c r="C78" s="44"/>
      <c r="D78" s="44"/>
      <c r="E78" s="87"/>
      <c r="F78" s="44"/>
      <c r="G78" s="44"/>
      <c r="H78" s="44"/>
      <c r="I78" s="44"/>
      <c r="J78" s="44"/>
      <c r="K78" s="44"/>
      <c r="L78" s="44"/>
      <c r="M78" s="44"/>
      <c r="N78" s="44"/>
      <c r="O78" s="44"/>
      <c r="P78" s="44"/>
      <c r="Q78" s="44"/>
      <c r="R78" s="44"/>
      <c r="S78" s="44"/>
    </row>
    <row r="79" spans="1:19" ht="12.75" customHeight="1" x14ac:dyDescent="0.25">
      <c r="A79" s="44"/>
      <c r="B79" s="44"/>
      <c r="C79" s="44"/>
      <c r="D79" s="44"/>
      <c r="E79" s="87"/>
      <c r="F79" s="44"/>
      <c r="G79" s="44"/>
      <c r="H79" s="44"/>
      <c r="I79" s="44"/>
      <c r="J79" s="44"/>
      <c r="K79" s="44"/>
      <c r="L79" s="44"/>
      <c r="M79" s="44"/>
      <c r="N79" s="44"/>
      <c r="O79" s="44"/>
      <c r="P79" s="44"/>
      <c r="Q79" s="44"/>
      <c r="R79" s="44"/>
      <c r="S79" s="44"/>
    </row>
    <row r="80" spans="1:19" ht="12.75" customHeight="1" x14ac:dyDescent="0.25">
      <c r="A80" s="44"/>
      <c r="B80" s="44"/>
      <c r="C80" s="44"/>
      <c r="D80" s="44"/>
      <c r="E80" s="87"/>
      <c r="F80" s="44"/>
      <c r="G80" s="44"/>
      <c r="H80" s="44"/>
      <c r="I80" s="44"/>
      <c r="J80" s="44"/>
      <c r="K80" s="44"/>
      <c r="L80" s="44"/>
      <c r="M80" s="44"/>
      <c r="N80" s="44"/>
      <c r="O80" s="44"/>
      <c r="P80" s="44"/>
      <c r="Q80" s="44"/>
      <c r="R80" s="44"/>
      <c r="S80" s="44"/>
    </row>
    <row r="81" spans="1:19" ht="12.75" customHeight="1" x14ac:dyDescent="0.25">
      <c r="A81" s="44"/>
      <c r="B81" s="44"/>
      <c r="C81" s="44"/>
      <c r="D81" s="44"/>
      <c r="E81" s="87"/>
      <c r="F81" s="44"/>
      <c r="G81" s="44"/>
      <c r="H81" s="44"/>
      <c r="I81" s="44"/>
      <c r="J81" s="44"/>
      <c r="K81" s="44"/>
      <c r="L81" s="44"/>
      <c r="M81" s="44"/>
      <c r="N81" s="44"/>
      <c r="O81" s="44"/>
      <c r="P81" s="44"/>
      <c r="Q81" s="44"/>
      <c r="R81" s="44"/>
      <c r="S81" s="44"/>
    </row>
    <row r="82" spans="1:19" ht="12.75" customHeight="1" x14ac:dyDescent="0.25">
      <c r="A82" s="44"/>
      <c r="B82" s="44"/>
      <c r="C82" s="44"/>
      <c r="D82" s="44"/>
      <c r="E82" s="87"/>
      <c r="F82" s="44"/>
      <c r="G82" s="44"/>
      <c r="H82" s="44"/>
      <c r="I82" s="44"/>
      <c r="J82" s="44"/>
      <c r="K82" s="44"/>
      <c r="L82" s="44"/>
      <c r="M82" s="44"/>
      <c r="N82" s="44"/>
      <c r="O82" s="44"/>
      <c r="P82" s="44"/>
      <c r="Q82" s="44"/>
      <c r="R82" s="44"/>
      <c r="S82" s="44"/>
    </row>
    <row r="83" spans="1:19" ht="12.75" customHeight="1" x14ac:dyDescent="0.25">
      <c r="A83" s="44"/>
      <c r="B83" s="44"/>
      <c r="C83" s="44"/>
      <c r="D83" s="44"/>
      <c r="E83" s="87"/>
      <c r="F83" s="44"/>
      <c r="G83" s="44"/>
      <c r="H83" s="44"/>
      <c r="I83" s="44"/>
      <c r="J83" s="44"/>
      <c r="K83" s="44"/>
      <c r="L83" s="44"/>
      <c r="M83" s="44"/>
      <c r="N83" s="44"/>
      <c r="O83" s="44"/>
      <c r="P83" s="44"/>
      <c r="Q83" s="44"/>
      <c r="R83" s="44"/>
      <c r="S83" s="44"/>
    </row>
    <row r="84" spans="1:19" ht="12.75" customHeight="1" x14ac:dyDescent="0.25">
      <c r="A84" s="44"/>
      <c r="B84" s="44"/>
      <c r="C84" s="44"/>
      <c r="D84" s="44"/>
      <c r="E84" s="87"/>
      <c r="F84" s="44"/>
      <c r="G84" s="44"/>
      <c r="H84" s="44"/>
      <c r="I84" s="44"/>
      <c r="J84" s="44"/>
      <c r="K84" s="44"/>
      <c r="L84" s="44"/>
      <c r="M84" s="44"/>
      <c r="N84" s="44"/>
      <c r="O84" s="44"/>
      <c r="P84" s="44"/>
      <c r="Q84" s="44"/>
      <c r="R84" s="44"/>
      <c r="S84" s="44"/>
    </row>
    <row r="85" spans="1:19" ht="12.75" customHeight="1" x14ac:dyDescent="0.25">
      <c r="A85" s="44"/>
      <c r="B85" s="44"/>
      <c r="C85" s="44"/>
      <c r="D85" s="44"/>
      <c r="E85" s="87"/>
      <c r="F85" s="44"/>
      <c r="G85" s="44"/>
      <c r="H85" s="44"/>
      <c r="I85" s="44"/>
      <c r="J85" s="44"/>
      <c r="K85" s="44"/>
      <c r="L85" s="44"/>
      <c r="M85" s="44"/>
      <c r="N85" s="44"/>
      <c r="O85" s="44"/>
      <c r="P85" s="44"/>
      <c r="Q85" s="44"/>
      <c r="R85" s="44"/>
      <c r="S85" s="44"/>
    </row>
    <row r="86" spans="1:19" ht="12.75" customHeight="1" x14ac:dyDescent="0.25">
      <c r="A86" s="44"/>
      <c r="B86" s="44"/>
      <c r="C86" s="44"/>
      <c r="D86" s="44"/>
      <c r="E86" s="87"/>
      <c r="F86" s="44"/>
      <c r="G86" s="44"/>
      <c r="H86" s="44"/>
      <c r="I86" s="44"/>
      <c r="J86" s="44"/>
      <c r="K86" s="44"/>
      <c r="L86" s="44"/>
      <c r="M86" s="44"/>
      <c r="N86" s="44"/>
      <c r="O86" s="44"/>
      <c r="P86" s="44"/>
      <c r="Q86" s="44"/>
      <c r="R86" s="44"/>
      <c r="S86" s="44"/>
    </row>
    <row r="87" spans="1:19" ht="12.75" customHeight="1" x14ac:dyDescent="0.25">
      <c r="A87" s="44"/>
      <c r="B87" s="44"/>
      <c r="C87" s="44"/>
      <c r="D87" s="44"/>
      <c r="E87" s="87"/>
      <c r="F87" s="44"/>
      <c r="G87" s="44"/>
      <c r="H87" s="44"/>
      <c r="I87" s="44"/>
      <c r="J87" s="44"/>
      <c r="K87" s="44"/>
      <c r="L87" s="44"/>
      <c r="M87" s="44"/>
      <c r="N87" s="44"/>
      <c r="O87" s="44"/>
      <c r="P87" s="44"/>
      <c r="Q87" s="44"/>
      <c r="R87" s="44"/>
      <c r="S87" s="44"/>
    </row>
    <row r="88" spans="1:19" ht="12.75" customHeight="1" x14ac:dyDescent="0.25">
      <c r="A88" s="44"/>
      <c r="B88" s="44"/>
      <c r="C88" s="44"/>
      <c r="D88" s="44"/>
      <c r="E88" s="87"/>
      <c r="F88" s="44"/>
      <c r="G88" s="44"/>
      <c r="H88" s="44"/>
      <c r="I88" s="44"/>
      <c r="J88" s="44"/>
      <c r="K88" s="44"/>
      <c r="L88" s="44"/>
      <c r="M88" s="44"/>
      <c r="N88" s="44"/>
      <c r="O88" s="44"/>
      <c r="P88" s="44"/>
      <c r="Q88" s="44"/>
      <c r="R88" s="44"/>
      <c r="S88" s="44"/>
    </row>
    <row r="89" spans="1:19" ht="12.75" customHeight="1" x14ac:dyDescent="0.25">
      <c r="A89" s="44"/>
      <c r="B89" s="44"/>
      <c r="C89" s="44"/>
      <c r="D89" s="44"/>
      <c r="E89" s="87"/>
      <c r="F89" s="44"/>
      <c r="G89" s="44"/>
      <c r="H89" s="44"/>
      <c r="I89" s="44"/>
      <c r="J89" s="44"/>
      <c r="K89" s="44"/>
      <c r="L89" s="44"/>
      <c r="M89" s="44"/>
      <c r="N89" s="44"/>
      <c r="O89" s="44"/>
      <c r="P89" s="44"/>
      <c r="Q89" s="44"/>
      <c r="R89" s="44"/>
      <c r="S89" s="44"/>
    </row>
    <row r="90" spans="1:19" ht="12.75" customHeight="1" x14ac:dyDescent="0.25">
      <c r="A90" s="44"/>
      <c r="B90" s="44"/>
      <c r="C90" s="44"/>
      <c r="D90" s="44"/>
      <c r="E90" s="87"/>
      <c r="F90" s="44"/>
      <c r="G90" s="44"/>
      <c r="H90" s="44"/>
      <c r="I90" s="44"/>
      <c r="J90" s="44"/>
      <c r="K90" s="44"/>
      <c r="L90" s="44"/>
      <c r="M90" s="44"/>
      <c r="N90" s="44"/>
      <c r="O90" s="44"/>
      <c r="P90" s="44"/>
      <c r="Q90" s="44"/>
      <c r="R90" s="44"/>
      <c r="S90" s="44"/>
    </row>
    <row r="91" spans="1:19" ht="12.75" customHeight="1" x14ac:dyDescent="0.25">
      <c r="A91" s="44"/>
      <c r="B91" s="44"/>
      <c r="C91" s="44"/>
      <c r="D91" s="44"/>
      <c r="E91" s="87"/>
      <c r="F91" s="44"/>
      <c r="G91" s="44"/>
      <c r="H91" s="44"/>
      <c r="I91" s="44"/>
      <c r="J91" s="44"/>
      <c r="K91" s="44"/>
      <c r="L91" s="44"/>
      <c r="M91" s="44"/>
      <c r="N91" s="44"/>
      <c r="O91" s="44"/>
      <c r="P91" s="44"/>
      <c r="Q91" s="44"/>
      <c r="R91" s="44"/>
      <c r="S91" s="44"/>
    </row>
    <row r="92" spans="1:19" ht="12.75" customHeight="1" x14ac:dyDescent="0.25">
      <c r="A92" s="44"/>
      <c r="B92" s="44"/>
      <c r="C92" s="44"/>
      <c r="D92" s="44"/>
      <c r="E92" s="87"/>
      <c r="F92" s="44"/>
      <c r="G92" s="44"/>
      <c r="H92" s="44"/>
      <c r="I92" s="44"/>
      <c r="J92" s="44"/>
      <c r="K92" s="44"/>
      <c r="L92" s="44"/>
      <c r="M92" s="44"/>
      <c r="N92" s="44"/>
      <c r="O92" s="44"/>
      <c r="P92" s="44"/>
      <c r="Q92" s="44"/>
      <c r="R92" s="44"/>
      <c r="S92" s="44"/>
    </row>
    <row r="93" spans="1:19" ht="12.75" customHeight="1" x14ac:dyDescent="0.25">
      <c r="A93" s="44"/>
      <c r="B93" s="44"/>
      <c r="C93" s="44"/>
      <c r="D93" s="44"/>
      <c r="E93" s="87"/>
      <c r="F93" s="44"/>
      <c r="G93" s="44"/>
      <c r="H93" s="44"/>
      <c r="I93" s="44"/>
      <c r="J93" s="44"/>
      <c r="K93" s="44"/>
      <c r="L93" s="44"/>
      <c r="M93" s="44"/>
      <c r="N93" s="44"/>
      <c r="O93" s="44"/>
      <c r="P93" s="44"/>
      <c r="Q93" s="44"/>
      <c r="R93" s="44"/>
      <c r="S93" s="44"/>
    </row>
    <row r="94" spans="1:19" ht="12.75" customHeight="1" x14ac:dyDescent="0.25">
      <c r="A94" s="44"/>
      <c r="B94" s="44"/>
      <c r="C94" s="44"/>
      <c r="D94" s="44"/>
      <c r="E94" s="87"/>
      <c r="F94" s="44"/>
      <c r="G94" s="44"/>
      <c r="H94" s="44"/>
      <c r="I94" s="44"/>
      <c r="J94" s="44"/>
      <c r="K94" s="44"/>
      <c r="L94" s="44"/>
      <c r="M94" s="44"/>
      <c r="N94" s="44"/>
      <c r="O94" s="44"/>
      <c r="P94" s="44"/>
      <c r="Q94" s="44"/>
      <c r="R94" s="44"/>
      <c r="S94" s="44"/>
    </row>
    <row r="95" spans="1:19" ht="12.75" customHeight="1" x14ac:dyDescent="0.25">
      <c r="A95" s="44"/>
      <c r="B95" s="44"/>
      <c r="C95" s="44"/>
      <c r="D95" s="44"/>
      <c r="E95" s="87"/>
      <c r="F95" s="44"/>
      <c r="G95" s="44"/>
      <c r="H95" s="44"/>
      <c r="I95" s="44"/>
      <c r="J95" s="44"/>
      <c r="K95" s="44"/>
      <c r="L95" s="44"/>
      <c r="M95" s="44"/>
      <c r="N95" s="44"/>
      <c r="O95" s="44"/>
      <c r="P95" s="44"/>
      <c r="Q95" s="44"/>
      <c r="R95" s="44"/>
      <c r="S95" s="44"/>
    </row>
    <row r="96" spans="1:19" ht="12.75" customHeight="1" x14ac:dyDescent="0.25">
      <c r="A96" s="44"/>
      <c r="B96" s="44"/>
      <c r="C96" s="44"/>
      <c r="D96" s="44"/>
      <c r="E96" s="87"/>
      <c r="F96" s="44"/>
      <c r="G96" s="44"/>
      <c r="H96" s="44"/>
      <c r="I96" s="44"/>
      <c r="J96" s="44"/>
      <c r="K96" s="44"/>
      <c r="L96" s="44"/>
      <c r="M96" s="44"/>
      <c r="N96" s="44"/>
      <c r="O96" s="44"/>
      <c r="P96" s="44"/>
      <c r="Q96" s="44"/>
      <c r="R96" s="44"/>
      <c r="S96" s="44"/>
    </row>
    <row r="97" spans="1:19" ht="12.75" customHeight="1" x14ac:dyDescent="0.25">
      <c r="A97" s="44"/>
      <c r="B97" s="44"/>
      <c r="C97" s="44"/>
      <c r="D97" s="44"/>
      <c r="E97" s="87"/>
      <c r="F97" s="44"/>
      <c r="G97" s="44"/>
      <c r="H97" s="44"/>
      <c r="I97" s="44"/>
      <c r="J97" s="44"/>
      <c r="K97" s="44"/>
      <c r="L97" s="44"/>
      <c r="M97" s="44"/>
      <c r="N97" s="44"/>
      <c r="O97" s="44"/>
      <c r="P97" s="44"/>
      <c r="Q97" s="44"/>
      <c r="R97" s="44"/>
      <c r="S97" s="44"/>
    </row>
    <row r="98" spans="1:19" ht="12.75" customHeight="1" x14ac:dyDescent="0.25">
      <c r="A98" s="44"/>
      <c r="B98" s="44"/>
      <c r="C98" s="44"/>
      <c r="D98" s="44"/>
      <c r="E98" s="87"/>
      <c r="F98" s="44"/>
      <c r="G98" s="44"/>
      <c r="H98" s="44"/>
      <c r="I98" s="44"/>
      <c r="J98" s="44"/>
      <c r="K98" s="44"/>
      <c r="L98" s="44"/>
      <c r="M98" s="44"/>
      <c r="N98" s="44"/>
      <c r="O98" s="44"/>
      <c r="P98" s="44"/>
      <c r="Q98" s="44"/>
      <c r="R98" s="44"/>
      <c r="S98" s="44"/>
    </row>
    <row r="99" spans="1:19" ht="12.75" customHeight="1" x14ac:dyDescent="0.25">
      <c r="A99" s="44"/>
      <c r="B99" s="44"/>
      <c r="C99" s="44"/>
      <c r="D99" s="44"/>
      <c r="E99" s="87"/>
      <c r="F99" s="44"/>
      <c r="G99" s="44"/>
      <c r="H99" s="44"/>
      <c r="I99" s="44"/>
      <c r="J99" s="44"/>
      <c r="K99" s="44"/>
      <c r="L99" s="44"/>
      <c r="M99" s="44"/>
      <c r="N99" s="44"/>
      <c r="O99" s="44"/>
      <c r="P99" s="44"/>
      <c r="Q99" s="44"/>
      <c r="R99" s="44"/>
      <c r="S99" s="44"/>
    </row>
    <row r="100" spans="1:19" ht="12.75" customHeight="1" x14ac:dyDescent="0.25">
      <c r="A100" s="44"/>
      <c r="B100" s="44"/>
      <c r="C100" s="44"/>
      <c r="D100" s="44"/>
      <c r="E100" s="87"/>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87"/>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87"/>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87"/>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87"/>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87"/>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87"/>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87"/>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87"/>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87"/>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87"/>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87"/>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87"/>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87"/>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87"/>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87"/>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87"/>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87"/>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87"/>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87"/>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87"/>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87"/>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87"/>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87"/>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87"/>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87"/>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87"/>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87"/>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87"/>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87"/>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87"/>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87"/>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87"/>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87"/>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87"/>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87"/>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87"/>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87"/>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87"/>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87"/>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87"/>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87"/>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87"/>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87"/>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87"/>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87"/>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87"/>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87"/>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87"/>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87"/>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87"/>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87"/>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87"/>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87"/>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87"/>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87"/>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87"/>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87"/>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87"/>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87"/>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87"/>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87"/>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87"/>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87"/>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87"/>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87"/>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87"/>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87"/>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87"/>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87"/>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87"/>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87"/>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87"/>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87"/>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87"/>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87"/>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87"/>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87"/>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87"/>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87"/>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87"/>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87"/>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87"/>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87"/>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87"/>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87"/>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87"/>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87"/>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87"/>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87"/>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87"/>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87"/>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87"/>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87"/>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87"/>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87"/>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87"/>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87"/>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87"/>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87"/>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87"/>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87"/>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87"/>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87"/>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87"/>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87"/>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87"/>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87"/>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87"/>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87"/>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87"/>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87"/>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87"/>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87"/>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87"/>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87"/>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87"/>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87"/>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87"/>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87"/>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87"/>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87"/>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87"/>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87"/>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87"/>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87"/>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87"/>
      <c r="F226" s="44"/>
      <c r="G226" s="44"/>
      <c r="H226" s="44"/>
      <c r="I226" s="44"/>
      <c r="J226" s="44"/>
      <c r="K226" s="44"/>
      <c r="L226" s="44"/>
      <c r="M226" s="44"/>
      <c r="N226" s="44"/>
      <c r="O226" s="44"/>
      <c r="P226" s="44"/>
      <c r="Q226" s="44"/>
      <c r="R226" s="44"/>
      <c r="S226" s="44"/>
    </row>
    <row r="227" spans="1:19" ht="15.75" customHeight="1" x14ac:dyDescent="0.25"/>
    <row r="228" spans="1:19" ht="15.75" customHeight="1" x14ac:dyDescent="0.25"/>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V1000"/>
  <sheetViews>
    <sheetView topLeftCell="A7" workbookViewId="0">
      <selection activeCell="O38" sqref="O3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1.85546875" customWidth="1"/>
    <col min="6" max="6" width="17.140625" customWidth="1"/>
    <col min="7" max="8" width="11.85546875" customWidth="1"/>
    <col min="9" max="9" width="13.1406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2" ht="18" customHeight="1" x14ac:dyDescent="0.25">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2" ht="18" customHeight="1" x14ac:dyDescent="0.3">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25">
      <c r="A7" s="274" t="str">
        <f>'Mērķi-prioritātes-uzdevumi'!F11</f>
        <v>U.2.1. Attīstīt kvalitatīvus un visiem pieejamus veselības aprūpes pakalpojumus</v>
      </c>
      <c r="B7" s="269"/>
      <c r="C7" s="269"/>
      <c r="D7" s="269"/>
      <c r="E7" s="269"/>
      <c r="F7" s="269"/>
      <c r="G7" s="269"/>
      <c r="H7" s="269"/>
      <c r="I7" s="269"/>
      <c r="J7" s="269"/>
      <c r="K7" s="270"/>
      <c r="L7" s="72"/>
      <c r="M7" s="72"/>
      <c r="N7" s="72"/>
      <c r="O7" s="72"/>
      <c r="P7" s="72"/>
      <c r="Q7" s="72"/>
      <c r="R7" s="72"/>
      <c r="S7" s="72"/>
    </row>
    <row r="8" spans="1:22" ht="38.25" x14ac:dyDescent="0.25">
      <c r="A8" s="60" t="s">
        <v>32</v>
      </c>
      <c r="B8" s="60" t="str">
        <f>'SM1 VP2 RV2'!B14</f>
        <v>R.2.1.7.</v>
      </c>
      <c r="C8" s="60" t="s">
        <v>319</v>
      </c>
      <c r="D8" s="63" t="s">
        <v>320</v>
      </c>
      <c r="E8" s="60" t="s">
        <v>321</v>
      </c>
      <c r="F8" s="60" t="s">
        <v>322</v>
      </c>
      <c r="G8" s="60">
        <v>2024</v>
      </c>
      <c r="H8" s="160">
        <v>2028</v>
      </c>
      <c r="I8" s="77">
        <v>1000000</v>
      </c>
      <c r="J8" s="60" t="s">
        <v>276</v>
      </c>
      <c r="K8" s="60" t="s">
        <v>250</v>
      </c>
      <c r="L8" s="72"/>
      <c r="M8" s="72"/>
      <c r="N8" s="72"/>
      <c r="O8" s="72"/>
      <c r="P8" s="72"/>
      <c r="Q8" s="72"/>
      <c r="R8" s="72"/>
      <c r="S8" s="72"/>
    </row>
    <row r="9" spans="1:22" ht="22.5" customHeight="1" x14ac:dyDescent="0.25">
      <c r="A9" s="274" t="str">
        <f>'Mērķi-prioritātes-uzdevumi'!F12</f>
        <v>U.2.2. Attīstīt kvalitatīvus un pieejamus sociālos pakalpojumus</v>
      </c>
      <c r="B9" s="269"/>
      <c r="C9" s="269"/>
      <c r="D9" s="269"/>
      <c r="E9" s="269"/>
      <c r="F9" s="269"/>
      <c r="G9" s="269"/>
      <c r="H9" s="269"/>
      <c r="I9" s="269"/>
      <c r="J9" s="269"/>
      <c r="K9" s="270"/>
      <c r="L9" s="72"/>
      <c r="M9" s="72"/>
      <c r="N9" s="72"/>
      <c r="O9" s="72"/>
      <c r="P9" s="72"/>
      <c r="Q9" s="72"/>
      <c r="R9" s="72"/>
      <c r="S9" s="72"/>
    </row>
    <row r="10" spans="1:22" ht="12.75" hidden="1" customHeight="1" x14ac:dyDescent="0.25">
      <c r="A10" s="86" t="s">
        <v>34</v>
      </c>
      <c r="B10" s="86" t="str">
        <f>'SM1 VP2 RV2'!B16</f>
        <v>R.2.2.1.</v>
      </c>
      <c r="C10" s="86" t="s">
        <v>323</v>
      </c>
      <c r="D10" s="90" t="s">
        <v>324</v>
      </c>
      <c r="E10" s="86" t="s">
        <v>325</v>
      </c>
      <c r="F10" s="86" t="s">
        <v>326</v>
      </c>
      <c r="G10" s="86">
        <v>2022</v>
      </c>
      <c r="H10" s="86">
        <v>2023</v>
      </c>
      <c r="I10" s="94">
        <v>500000</v>
      </c>
      <c r="J10" s="86" t="s">
        <v>281</v>
      </c>
      <c r="K10" s="86" t="s">
        <v>327</v>
      </c>
      <c r="L10" s="80"/>
      <c r="M10" s="80"/>
      <c r="N10" s="80"/>
      <c r="O10" s="80"/>
      <c r="P10" s="80"/>
      <c r="Q10" s="80"/>
      <c r="R10" s="80"/>
      <c r="S10" s="80"/>
    </row>
    <row r="11" spans="1:22" ht="12.75" hidden="1" customHeight="1" x14ac:dyDescent="0.25">
      <c r="A11" s="86" t="s">
        <v>34</v>
      </c>
      <c r="B11" s="86" t="str">
        <f>'SM1 VP2 RV2'!B16</f>
        <v>R.2.2.1.</v>
      </c>
      <c r="C11" s="86" t="s">
        <v>328</v>
      </c>
      <c r="D11" s="90" t="s">
        <v>329</v>
      </c>
      <c r="E11" s="86" t="s">
        <v>330</v>
      </c>
      <c r="F11" s="86" t="s">
        <v>331</v>
      </c>
      <c r="G11" s="86">
        <v>2022</v>
      </c>
      <c r="H11" s="86">
        <v>2023</v>
      </c>
      <c r="I11" s="94">
        <v>4200000</v>
      </c>
      <c r="J11" s="86" t="s">
        <v>281</v>
      </c>
      <c r="K11" s="86" t="s">
        <v>327</v>
      </c>
      <c r="L11" s="80"/>
      <c r="M11" s="80"/>
      <c r="N11" s="80"/>
      <c r="O11" s="80"/>
      <c r="P11" s="80"/>
      <c r="Q11" s="80"/>
      <c r="R11" s="80"/>
      <c r="S11" s="80"/>
    </row>
    <row r="12" spans="1:22" ht="76.5" x14ac:dyDescent="0.25">
      <c r="A12" s="61" t="s">
        <v>34</v>
      </c>
      <c r="B12" s="61" t="str">
        <f>'SM1 VP2 RV2'!B16</f>
        <v>R.2.2.1.</v>
      </c>
      <c r="C12" s="61" t="s">
        <v>332</v>
      </c>
      <c r="D12" s="84" t="s">
        <v>333</v>
      </c>
      <c r="E12" s="61" t="s">
        <v>334</v>
      </c>
      <c r="F12" s="61" t="s">
        <v>117</v>
      </c>
      <c r="G12" s="61">
        <v>2023</v>
      </c>
      <c r="H12" s="61">
        <v>2026</v>
      </c>
      <c r="I12" s="85">
        <v>350000</v>
      </c>
      <c r="J12" s="61" t="s">
        <v>335</v>
      </c>
      <c r="K12" s="60" t="s">
        <v>171</v>
      </c>
      <c r="L12" s="72"/>
      <c r="M12" s="72"/>
      <c r="N12" s="72"/>
      <c r="O12" s="72"/>
      <c r="P12" s="72"/>
      <c r="Q12" s="72"/>
      <c r="R12" s="72"/>
      <c r="S12" s="72"/>
    </row>
    <row r="13" spans="1:22" ht="22.5" customHeight="1" x14ac:dyDescent="0.25">
      <c r="A13" s="274" t="str">
        <f>'Mērķi-prioritātes-uzdevumi'!F13</f>
        <v>U.2.3. Sekmēt sporta un veselīga dzīvesveida attīstību</v>
      </c>
      <c r="B13" s="269"/>
      <c r="C13" s="269"/>
      <c r="D13" s="269"/>
      <c r="E13" s="269"/>
      <c r="F13" s="269"/>
      <c r="G13" s="269"/>
      <c r="H13" s="269"/>
      <c r="I13" s="269"/>
      <c r="J13" s="269"/>
      <c r="K13" s="270"/>
      <c r="L13" s="72"/>
      <c r="M13" s="72"/>
      <c r="N13" s="72"/>
      <c r="O13" s="72"/>
      <c r="P13" s="72"/>
      <c r="Q13" s="72"/>
      <c r="R13" s="72"/>
      <c r="S13" s="72"/>
    </row>
    <row r="14" spans="1:22" ht="201" customHeight="1" x14ac:dyDescent="0.25">
      <c r="A14" s="220" t="s">
        <v>36</v>
      </c>
      <c r="B14" s="220" t="s">
        <v>306</v>
      </c>
      <c r="C14" s="220" t="s">
        <v>336</v>
      </c>
      <c r="D14" s="231" t="s">
        <v>337</v>
      </c>
      <c r="E14" s="220" t="s">
        <v>338</v>
      </c>
      <c r="F14" s="220" t="s">
        <v>117</v>
      </c>
      <c r="G14" s="220">
        <v>2025</v>
      </c>
      <c r="H14" s="220">
        <v>2028</v>
      </c>
      <c r="I14" s="232">
        <v>350000</v>
      </c>
      <c r="J14" s="220" t="s">
        <v>339</v>
      </c>
      <c r="K14" s="233" t="s">
        <v>171</v>
      </c>
      <c r="L14" s="95"/>
      <c r="M14" s="95"/>
      <c r="N14" s="95"/>
      <c r="O14" s="95"/>
      <c r="P14" s="95"/>
      <c r="Q14" s="95"/>
      <c r="R14" s="95"/>
      <c r="S14" s="95"/>
      <c r="T14" s="2"/>
      <c r="U14" s="2"/>
      <c r="V14" s="2"/>
    </row>
    <row r="15" spans="1:22" ht="12.75" customHeight="1" x14ac:dyDescent="0.25">
      <c r="A15" s="72"/>
      <c r="B15" s="72"/>
      <c r="C15" s="72"/>
      <c r="D15" s="72"/>
      <c r="E15" s="72"/>
      <c r="F15" s="72"/>
      <c r="G15" s="72"/>
      <c r="H15" s="72"/>
      <c r="I15" s="72"/>
      <c r="J15" s="72"/>
      <c r="K15" s="72"/>
      <c r="L15" s="72"/>
      <c r="M15" s="72"/>
      <c r="N15" s="72"/>
      <c r="O15" s="72"/>
      <c r="P15" s="72"/>
      <c r="Q15" s="72"/>
      <c r="R15" s="72"/>
      <c r="S15" s="72"/>
    </row>
    <row r="16" spans="1:22" ht="12.75" customHeight="1" x14ac:dyDescent="0.25">
      <c r="A16" s="72"/>
      <c r="B16" s="72"/>
      <c r="C16" s="72"/>
      <c r="D16" s="72"/>
      <c r="E16" s="72"/>
      <c r="F16" s="72"/>
      <c r="G16" s="72"/>
      <c r="H16" s="72"/>
      <c r="I16" s="72"/>
      <c r="J16" s="72"/>
      <c r="K16" s="72"/>
      <c r="L16" s="72"/>
      <c r="M16" s="72"/>
      <c r="N16" s="72"/>
      <c r="O16" s="72"/>
      <c r="P16" s="72"/>
      <c r="Q16" s="72"/>
      <c r="R16" s="72"/>
      <c r="S16" s="72"/>
    </row>
    <row r="17" spans="1:19" ht="12.75" customHeight="1" x14ac:dyDescent="0.25">
      <c r="A17" s="72"/>
      <c r="B17" s="72"/>
      <c r="C17" s="72"/>
      <c r="D17" s="72"/>
      <c r="E17" s="72"/>
      <c r="F17" s="72"/>
      <c r="G17" s="72"/>
      <c r="H17" s="72"/>
      <c r="I17" s="72"/>
      <c r="J17" s="72"/>
      <c r="K17" s="72"/>
      <c r="L17" s="72"/>
      <c r="M17" s="72"/>
      <c r="N17" s="72"/>
      <c r="O17" s="72"/>
      <c r="P17" s="72"/>
      <c r="Q17" s="72"/>
      <c r="R17" s="72"/>
      <c r="S17" s="72"/>
    </row>
    <row r="18" spans="1:19" ht="12.75" customHeight="1" x14ac:dyDescent="0.25">
      <c r="A18" s="72"/>
      <c r="B18" s="72"/>
      <c r="C18" s="72"/>
      <c r="D18" s="72"/>
      <c r="E18" s="72"/>
      <c r="F18" s="72"/>
      <c r="G18" s="72"/>
      <c r="H18" s="72"/>
      <c r="I18" s="72"/>
      <c r="J18" s="72"/>
      <c r="K18" s="72"/>
      <c r="L18" s="72"/>
      <c r="M18" s="72"/>
      <c r="N18" s="72"/>
      <c r="O18" s="72"/>
      <c r="P18" s="72"/>
      <c r="Q18" s="72"/>
      <c r="R18" s="72"/>
      <c r="S18" s="72"/>
    </row>
    <row r="19" spans="1:19" ht="12.75" customHeight="1" x14ac:dyDescent="0.25">
      <c r="A19" s="72"/>
      <c r="B19" s="72"/>
      <c r="C19" s="72"/>
      <c r="D19" s="72"/>
      <c r="E19" s="72"/>
      <c r="F19" s="72"/>
      <c r="G19" s="72"/>
      <c r="H19" s="72"/>
      <c r="I19" s="72"/>
      <c r="J19" s="72"/>
      <c r="K19" s="72"/>
      <c r="L19" s="72"/>
      <c r="M19" s="72"/>
      <c r="N19" s="72"/>
      <c r="O19" s="72"/>
      <c r="P19" s="72"/>
      <c r="Q19" s="72"/>
      <c r="R19" s="72"/>
      <c r="S19" s="72"/>
    </row>
    <row r="20" spans="1:19" ht="12.75" customHeight="1" x14ac:dyDescent="0.25">
      <c r="A20" s="72"/>
      <c r="B20" s="72"/>
      <c r="C20" s="72"/>
      <c r="D20" s="72"/>
      <c r="E20" s="72"/>
      <c r="F20" s="72"/>
      <c r="G20" s="72"/>
      <c r="H20" s="72"/>
      <c r="I20" s="72"/>
      <c r="J20" s="72"/>
      <c r="K20" s="72"/>
      <c r="L20" s="72"/>
      <c r="M20" s="72"/>
      <c r="N20" s="72"/>
      <c r="O20" s="72"/>
      <c r="P20" s="72"/>
      <c r="Q20" s="72"/>
      <c r="R20" s="72"/>
      <c r="S20" s="72"/>
    </row>
    <row r="21" spans="1:19" ht="12.75" customHeight="1" x14ac:dyDescent="0.25">
      <c r="A21" s="72"/>
      <c r="B21" s="72"/>
      <c r="C21" s="72"/>
      <c r="D21" s="72"/>
      <c r="E21" s="72"/>
      <c r="F21" s="72"/>
      <c r="G21" s="72"/>
      <c r="H21" s="72"/>
      <c r="I21" s="72"/>
      <c r="J21" s="72"/>
      <c r="K21" s="72"/>
      <c r="L21" s="72"/>
      <c r="M21" s="72"/>
      <c r="N21" s="72"/>
      <c r="O21" s="72"/>
      <c r="P21" s="72"/>
      <c r="Q21" s="72"/>
      <c r="R21" s="72"/>
      <c r="S21" s="72"/>
    </row>
    <row r="22" spans="1:19" ht="12.75" customHeight="1" x14ac:dyDescent="0.25">
      <c r="A22" s="72"/>
      <c r="B22" s="72"/>
      <c r="C22" s="72"/>
      <c r="D22" s="72"/>
      <c r="E22" s="72"/>
      <c r="F22" s="72"/>
      <c r="G22" s="72"/>
      <c r="H22" s="72"/>
      <c r="I22" s="72"/>
      <c r="J22" s="72"/>
      <c r="K22" s="72"/>
      <c r="L22" s="72"/>
      <c r="M22" s="72"/>
      <c r="N22" s="72"/>
      <c r="O22" s="72"/>
      <c r="P22" s="72"/>
      <c r="Q22" s="72"/>
      <c r="R22" s="72"/>
      <c r="S22" s="72"/>
    </row>
    <row r="23" spans="1:19" ht="12.75" customHeight="1" x14ac:dyDescent="0.25">
      <c r="A23" s="72"/>
      <c r="B23" s="72"/>
      <c r="C23" s="72"/>
      <c r="D23" s="72"/>
      <c r="E23" s="72"/>
      <c r="F23" s="72"/>
      <c r="G23" s="72"/>
      <c r="H23" s="72"/>
      <c r="I23" s="72"/>
      <c r="J23" s="72"/>
      <c r="K23" s="72"/>
      <c r="L23" s="72"/>
      <c r="M23" s="72"/>
      <c r="N23" s="72"/>
      <c r="O23" s="72"/>
      <c r="P23" s="72"/>
      <c r="Q23" s="72"/>
      <c r="R23" s="72"/>
      <c r="S23" s="72"/>
    </row>
    <row r="24" spans="1:19" ht="12.75" customHeight="1" x14ac:dyDescent="0.25">
      <c r="A24" s="72"/>
      <c r="B24" s="72"/>
      <c r="C24" s="72"/>
      <c r="D24" s="72"/>
      <c r="E24" s="72"/>
      <c r="F24" s="72"/>
      <c r="G24" s="72"/>
      <c r="H24" s="72"/>
      <c r="I24" s="72"/>
      <c r="J24" s="72"/>
      <c r="K24" s="72"/>
      <c r="L24" s="72"/>
      <c r="M24" s="72"/>
      <c r="N24" s="72"/>
      <c r="O24" s="72"/>
      <c r="P24" s="72"/>
      <c r="Q24" s="72"/>
      <c r="R24" s="72"/>
      <c r="S24" s="72"/>
    </row>
    <row r="25" spans="1:19" ht="12.75" customHeight="1" x14ac:dyDescent="0.25">
      <c r="A25" s="72"/>
      <c r="B25" s="72"/>
      <c r="C25" s="72"/>
      <c r="D25" s="72"/>
      <c r="E25" s="72"/>
      <c r="F25" s="72"/>
      <c r="G25" s="72"/>
      <c r="H25" s="72"/>
      <c r="I25" s="72"/>
      <c r="J25" s="72"/>
      <c r="K25" s="72"/>
      <c r="L25" s="72"/>
      <c r="M25" s="72"/>
      <c r="N25" s="72"/>
      <c r="O25" s="72"/>
      <c r="P25" s="72"/>
      <c r="Q25" s="72"/>
      <c r="R25" s="72"/>
      <c r="S25" s="72"/>
    </row>
    <row r="26" spans="1:19" ht="12.75" customHeight="1" x14ac:dyDescent="0.25">
      <c r="A26" s="72"/>
      <c r="B26" s="72"/>
      <c r="C26" s="72"/>
      <c r="D26" s="72"/>
      <c r="E26" s="72"/>
      <c r="F26" s="72"/>
      <c r="G26" s="72"/>
      <c r="H26" s="72"/>
      <c r="I26" s="72"/>
      <c r="J26" s="72"/>
      <c r="K26" s="72"/>
      <c r="L26" s="72"/>
      <c r="M26" s="72"/>
      <c r="N26" s="72"/>
      <c r="O26" s="72"/>
      <c r="P26" s="72"/>
      <c r="Q26" s="72"/>
      <c r="R26" s="72"/>
      <c r="S26" s="72"/>
    </row>
    <row r="27" spans="1:19" ht="12.75" customHeight="1" x14ac:dyDescent="0.25">
      <c r="A27" s="72"/>
      <c r="B27" s="72"/>
      <c r="C27" s="72"/>
      <c r="D27" s="72"/>
      <c r="E27" s="72"/>
      <c r="F27" s="72"/>
      <c r="G27" s="72"/>
      <c r="H27" s="72"/>
      <c r="I27" s="72"/>
      <c r="J27" s="72"/>
      <c r="K27" s="72"/>
      <c r="L27" s="72"/>
      <c r="M27" s="72"/>
      <c r="N27" s="72"/>
      <c r="O27" s="72"/>
      <c r="P27" s="72"/>
      <c r="Q27" s="72"/>
      <c r="R27" s="72"/>
      <c r="S27" s="72"/>
    </row>
    <row r="28" spans="1:19" ht="12.75" customHeight="1" x14ac:dyDescent="0.25">
      <c r="A28" s="72"/>
      <c r="B28" s="72"/>
      <c r="C28" s="72"/>
      <c r="D28" s="72"/>
      <c r="E28" s="72"/>
      <c r="F28" s="72"/>
      <c r="G28" s="72"/>
      <c r="H28" s="72"/>
      <c r="I28" s="72"/>
      <c r="J28" s="72"/>
      <c r="K28" s="72"/>
      <c r="L28" s="72"/>
      <c r="M28" s="72"/>
      <c r="N28" s="72"/>
      <c r="O28" s="72"/>
      <c r="P28" s="72"/>
      <c r="Q28" s="72"/>
      <c r="R28" s="72"/>
      <c r="S28" s="72"/>
    </row>
    <row r="29" spans="1:19" ht="12.75" customHeight="1" x14ac:dyDescent="0.25">
      <c r="A29" s="72"/>
      <c r="B29" s="72"/>
      <c r="C29" s="72"/>
      <c r="D29" s="72"/>
      <c r="E29" s="72"/>
      <c r="F29" s="72"/>
      <c r="G29" s="72"/>
      <c r="H29" s="72"/>
      <c r="I29" s="72"/>
      <c r="J29" s="72"/>
      <c r="K29" s="72"/>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761D"/>
    <pageSetUpPr fitToPage="1"/>
  </sheetPr>
  <dimension ref="A1:S1000"/>
  <sheetViews>
    <sheetView zoomScaleNormal="100" workbookViewId="0">
      <selection activeCell="T10" sqref="T10"/>
    </sheetView>
  </sheetViews>
  <sheetFormatPr defaultColWidth="14.42578125" defaultRowHeight="15" customHeight="1" x14ac:dyDescent="0.25"/>
  <cols>
    <col min="1" max="1" width="7.140625" customWidth="1"/>
    <col min="2" max="2" width="7.85546875" customWidth="1"/>
    <col min="3" max="3" width="16.140625" customWidth="1"/>
    <col min="4" max="4" width="33.140625" customWidth="1"/>
    <col min="5" max="5" width="14.85546875" customWidth="1"/>
    <col min="6" max="6" width="10.140625" customWidth="1"/>
    <col min="7" max="7" width="11.85546875" customWidth="1"/>
    <col min="8" max="8" width="19.42578125" customWidth="1"/>
    <col min="9" max="9" width="25.85546875" customWidth="1"/>
    <col min="10" max="19" width="9.140625" customWidth="1"/>
  </cols>
  <sheetData>
    <row r="1" spans="1:19" ht="18" customHeight="1" x14ac:dyDescent="0.2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25">
      <c r="A7" s="268" t="str">
        <f>'Mērķi-prioritātes-uzdevumi'!F14</f>
        <v>U.3.1. Stiprināt novada un pilsētu reģionālo lomu, atpazīstamību un administratīvo rīcībspēju</v>
      </c>
      <c r="B7" s="269"/>
      <c r="C7" s="269"/>
      <c r="D7" s="269"/>
      <c r="E7" s="269"/>
      <c r="F7" s="269"/>
      <c r="G7" s="269"/>
      <c r="H7" s="269"/>
      <c r="I7" s="270"/>
      <c r="J7" s="44"/>
      <c r="K7" s="44"/>
      <c r="L7" s="44"/>
      <c r="M7" s="44"/>
      <c r="N7" s="44"/>
      <c r="O7" s="44"/>
      <c r="P7" s="44"/>
      <c r="Q7" s="44"/>
      <c r="R7" s="44"/>
      <c r="S7" s="44"/>
    </row>
    <row r="8" spans="1:19" ht="111.75" customHeight="1" x14ac:dyDescent="0.25">
      <c r="A8" s="60" t="s">
        <v>40</v>
      </c>
      <c r="B8" s="60" t="s">
        <v>340</v>
      </c>
      <c r="C8" s="63" t="s">
        <v>341</v>
      </c>
      <c r="D8" s="60" t="s">
        <v>342</v>
      </c>
      <c r="E8" s="60" t="s">
        <v>162</v>
      </c>
      <c r="F8" s="60">
        <v>2023</v>
      </c>
      <c r="G8" s="60">
        <v>2028</v>
      </c>
      <c r="H8" s="60" t="s">
        <v>206</v>
      </c>
      <c r="I8" s="60" t="s">
        <v>343</v>
      </c>
      <c r="J8" s="44"/>
      <c r="K8" s="44"/>
      <c r="L8" s="44"/>
      <c r="M8" s="44"/>
      <c r="N8" s="44"/>
      <c r="O8" s="44"/>
      <c r="P8" s="44"/>
      <c r="Q8" s="44"/>
      <c r="R8" s="44"/>
      <c r="S8" s="44"/>
    </row>
    <row r="9" spans="1:19" ht="213.75" customHeight="1" x14ac:dyDescent="0.25">
      <c r="A9" s="60" t="s">
        <v>40</v>
      </c>
      <c r="B9" s="60" t="s">
        <v>344</v>
      </c>
      <c r="C9" s="63" t="s">
        <v>345</v>
      </c>
      <c r="D9" s="60" t="s">
        <v>346</v>
      </c>
      <c r="E9" s="60" t="s">
        <v>162</v>
      </c>
      <c r="F9" s="60">
        <v>2023</v>
      </c>
      <c r="G9" s="60">
        <v>2025</v>
      </c>
      <c r="H9" s="60" t="s">
        <v>206</v>
      </c>
      <c r="I9" s="60" t="s">
        <v>347</v>
      </c>
      <c r="J9" s="44"/>
      <c r="K9" s="44"/>
      <c r="L9" s="44"/>
      <c r="M9" s="44"/>
      <c r="N9" s="44"/>
      <c r="O9" s="44"/>
      <c r="P9" s="44"/>
      <c r="Q9" s="44"/>
      <c r="R9" s="44"/>
      <c r="S9" s="44"/>
    </row>
    <row r="10" spans="1:19" ht="269.25" customHeight="1" x14ac:dyDescent="0.25">
      <c r="A10" s="60" t="s">
        <v>40</v>
      </c>
      <c r="B10" s="60" t="s">
        <v>348</v>
      </c>
      <c r="C10" s="63" t="s">
        <v>349</v>
      </c>
      <c r="D10" s="60" t="s">
        <v>350</v>
      </c>
      <c r="E10" s="60" t="s">
        <v>162</v>
      </c>
      <c r="F10" s="60">
        <v>2023</v>
      </c>
      <c r="G10" s="60">
        <v>2025</v>
      </c>
      <c r="H10" s="60" t="s">
        <v>206</v>
      </c>
      <c r="I10" s="60" t="s">
        <v>351</v>
      </c>
      <c r="J10" s="44"/>
      <c r="K10" s="44"/>
      <c r="L10" s="44"/>
      <c r="M10" s="44"/>
      <c r="N10" s="44"/>
      <c r="O10" s="44"/>
      <c r="P10" s="44"/>
      <c r="Q10" s="44"/>
      <c r="R10" s="44"/>
      <c r="S10" s="44"/>
    </row>
    <row r="11" spans="1:19" ht="24" customHeight="1" x14ac:dyDescent="0.25">
      <c r="A11" s="274" t="str">
        <f>'Mērķi-prioritātes-uzdevumi'!F15</f>
        <v>U.3.2. Attīstīt viedus un ilgtspējīgus pašvaldības pakalpojumus</v>
      </c>
      <c r="B11" s="269"/>
      <c r="C11" s="269"/>
      <c r="D11" s="269"/>
      <c r="E11" s="269"/>
      <c r="F11" s="269"/>
      <c r="G11" s="269"/>
      <c r="H11" s="269"/>
      <c r="I11" s="270"/>
      <c r="J11" s="44"/>
      <c r="K11" s="44"/>
      <c r="L11" s="44"/>
      <c r="M11" s="44"/>
      <c r="N11" s="44"/>
      <c r="O11" s="44"/>
      <c r="P11" s="44"/>
      <c r="Q11" s="44"/>
      <c r="R11" s="44"/>
      <c r="S11" s="44"/>
    </row>
    <row r="12" spans="1:19" ht="150.75" customHeight="1" x14ac:dyDescent="0.25">
      <c r="A12" s="61" t="s">
        <v>42</v>
      </c>
      <c r="B12" s="60" t="s">
        <v>352</v>
      </c>
      <c r="C12" s="63" t="s">
        <v>353</v>
      </c>
      <c r="D12" s="60" t="s">
        <v>354</v>
      </c>
      <c r="E12" s="60" t="s">
        <v>355</v>
      </c>
      <c r="F12" s="60">
        <v>2023</v>
      </c>
      <c r="G12" s="60">
        <v>2027</v>
      </c>
      <c r="H12" s="60" t="s">
        <v>356</v>
      </c>
      <c r="I12" s="60" t="s">
        <v>357</v>
      </c>
      <c r="J12" s="44"/>
      <c r="K12" s="44"/>
      <c r="L12" s="44"/>
      <c r="M12" s="44"/>
      <c r="N12" s="44"/>
      <c r="O12" s="44"/>
      <c r="P12" s="44"/>
      <c r="Q12" s="44"/>
      <c r="R12" s="44"/>
      <c r="S12" s="44"/>
    </row>
    <row r="13" spans="1:19" ht="76.5" x14ac:dyDescent="0.25">
      <c r="A13" s="61" t="s">
        <v>42</v>
      </c>
      <c r="B13" s="60" t="s">
        <v>358</v>
      </c>
      <c r="C13" s="63" t="s">
        <v>359</v>
      </c>
      <c r="D13" s="60" t="s">
        <v>360</v>
      </c>
      <c r="E13" s="60" t="s">
        <v>162</v>
      </c>
      <c r="F13" s="60">
        <v>2022</v>
      </c>
      <c r="G13" s="60">
        <v>2028</v>
      </c>
      <c r="H13" s="60" t="s">
        <v>243</v>
      </c>
      <c r="I13" s="60" t="s">
        <v>361</v>
      </c>
      <c r="J13" s="44"/>
      <c r="K13" s="44"/>
      <c r="L13" s="44"/>
      <c r="M13" s="44"/>
      <c r="N13" s="44"/>
      <c r="O13" s="44"/>
      <c r="P13" s="44"/>
      <c r="Q13" s="44"/>
      <c r="R13" s="44"/>
      <c r="S13" s="44"/>
    </row>
    <row r="14" spans="1:19" ht="102" x14ac:dyDescent="0.25">
      <c r="A14" s="60" t="s">
        <v>42</v>
      </c>
      <c r="B14" s="60" t="s">
        <v>362</v>
      </c>
      <c r="C14" s="63" t="s">
        <v>363</v>
      </c>
      <c r="D14" s="60" t="s">
        <v>364</v>
      </c>
      <c r="E14" s="60" t="s">
        <v>162</v>
      </c>
      <c r="F14" s="60">
        <v>2022</v>
      </c>
      <c r="G14" s="160">
        <v>2025</v>
      </c>
      <c r="H14" s="60" t="s">
        <v>243</v>
      </c>
      <c r="I14" s="60" t="s">
        <v>365</v>
      </c>
      <c r="J14" s="44"/>
      <c r="K14" s="44"/>
      <c r="L14" s="44"/>
      <c r="M14" s="44"/>
      <c r="N14" s="44"/>
      <c r="O14" s="44"/>
      <c r="P14" s="44"/>
      <c r="Q14" s="44"/>
      <c r="R14" s="44"/>
      <c r="S14" s="44"/>
    </row>
    <row r="15" spans="1:19" ht="165.75" x14ac:dyDescent="0.25">
      <c r="A15" s="60" t="s">
        <v>42</v>
      </c>
      <c r="B15" s="60" t="s">
        <v>366</v>
      </c>
      <c r="C15" s="63" t="s">
        <v>367</v>
      </c>
      <c r="D15" s="60" t="s">
        <v>368</v>
      </c>
      <c r="E15" s="60" t="s">
        <v>162</v>
      </c>
      <c r="F15" s="60">
        <v>2024</v>
      </c>
      <c r="G15" s="160">
        <v>2027</v>
      </c>
      <c r="H15" s="60" t="s">
        <v>243</v>
      </c>
      <c r="I15" s="60" t="s">
        <v>369</v>
      </c>
      <c r="J15" s="44"/>
      <c r="K15" s="44"/>
      <c r="L15" s="44"/>
      <c r="M15" s="44"/>
      <c r="N15" s="44"/>
      <c r="O15" s="44"/>
      <c r="P15" s="44"/>
      <c r="Q15" s="44"/>
      <c r="R15" s="44"/>
      <c r="S15" s="44"/>
    </row>
    <row r="16" spans="1:19" ht="177.75" customHeight="1" x14ac:dyDescent="0.25">
      <c r="A16" s="60" t="s">
        <v>42</v>
      </c>
      <c r="B16" s="60" t="s">
        <v>370</v>
      </c>
      <c r="C16" s="63" t="s">
        <v>371</v>
      </c>
      <c r="D16" s="60" t="s">
        <v>372</v>
      </c>
      <c r="E16" s="60" t="s">
        <v>162</v>
      </c>
      <c r="F16" s="60">
        <v>2022</v>
      </c>
      <c r="G16" s="160">
        <v>2025</v>
      </c>
      <c r="H16" s="60" t="s">
        <v>243</v>
      </c>
      <c r="I16" s="60" t="s">
        <v>373</v>
      </c>
      <c r="J16" s="44"/>
      <c r="K16" s="44"/>
      <c r="L16" s="44"/>
      <c r="M16" s="44"/>
      <c r="N16" s="44"/>
      <c r="O16" s="44"/>
      <c r="P16" s="44"/>
      <c r="Q16" s="44"/>
      <c r="R16" s="44"/>
      <c r="S16" s="44"/>
    </row>
    <row r="17" spans="1:19" ht="91.5" customHeight="1" x14ac:dyDescent="0.25">
      <c r="A17" s="61" t="s">
        <v>42</v>
      </c>
      <c r="B17" s="60" t="s">
        <v>374</v>
      </c>
      <c r="C17" s="63" t="s">
        <v>375</v>
      </c>
      <c r="D17" s="60" t="s">
        <v>376</v>
      </c>
      <c r="E17" s="60" t="s">
        <v>162</v>
      </c>
      <c r="F17" s="60">
        <v>2022</v>
      </c>
      <c r="G17" s="60">
        <v>2028</v>
      </c>
      <c r="H17" s="60" t="s">
        <v>243</v>
      </c>
      <c r="I17" s="60" t="s">
        <v>377</v>
      </c>
      <c r="J17" s="44"/>
      <c r="K17" s="44"/>
      <c r="L17" s="44"/>
      <c r="M17" s="44"/>
      <c r="N17" s="44"/>
      <c r="O17" s="44"/>
      <c r="P17" s="44"/>
      <c r="Q17" s="44"/>
      <c r="R17" s="44"/>
      <c r="S17" s="44"/>
    </row>
    <row r="18" spans="1:19" s="175" customFormat="1" ht="71.25" hidden="1" customHeight="1" x14ac:dyDescent="0.25">
      <c r="A18" s="178" t="s">
        <v>42</v>
      </c>
      <c r="B18" s="171" t="s">
        <v>378</v>
      </c>
      <c r="C18" s="172" t="s">
        <v>379</v>
      </c>
      <c r="D18" s="171" t="s">
        <v>380</v>
      </c>
      <c r="E18" s="171" t="s">
        <v>381</v>
      </c>
      <c r="F18" s="171">
        <v>2022</v>
      </c>
      <c r="G18" s="171">
        <v>2025</v>
      </c>
      <c r="H18" s="171" t="s">
        <v>149</v>
      </c>
      <c r="I18" s="171" t="s">
        <v>382</v>
      </c>
      <c r="J18" s="179"/>
      <c r="K18" s="179"/>
      <c r="L18" s="179"/>
      <c r="M18" s="179"/>
      <c r="N18" s="179"/>
      <c r="O18" s="179"/>
      <c r="P18" s="179"/>
      <c r="Q18" s="179"/>
      <c r="R18" s="179"/>
      <c r="S18" s="179"/>
    </row>
    <row r="19" spans="1:19" ht="63.75" x14ac:dyDescent="0.25">
      <c r="A19" s="60" t="s">
        <v>42</v>
      </c>
      <c r="B19" s="60" t="s">
        <v>383</v>
      </c>
      <c r="C19" s="63" t="s">
        <v>384</v>
      </c>
      <c r="D19" s="60" t="s">
        <v>385</v>
      </c>
      <c r="E19" s="60" t="s">
        <v>162</v>
      </c>
      <c r="F19" s="60">
        <v>2024</v>
      </c>
      <c r="G19" s="60">
        <v>2028</v>
      </c>
      <c r="H19" s="60" t="s">
        <v>386</v>
      </c>
      <c r="I19" s="60" t="s">
        <v>387</v>
      </c>
    </row>
    <row r="20" spans="1:19" ht="22.5" customHeight="1" x14ac:dyDescent="0.25">
      <c r="A20" s="274" t="str">
        <f>'Mērķi-prioritātes-uzdevumi'!F16</f>
        <v>U.3.3. Sekmēt iedzīvotāju piesaisti un vietējo kopienu līdzdalību pārvaldē un novada attīstības plānošanā</v>
      </c>
      <c r="B20" s="269"/>
      <c r="C20" s="269"/>
      <c r="D20" s="269"/>
      <c r="E20" s="269"/>
      <c r="F20" s="269"/>
      <c r="G20" s="269"/>
      <c r="H20" s="269"/>
      <c r="I20" s="270"/>
      <c r="J20" s="44"/>
      <c r="K20" s="44"/>
      <c r="L20" s="44"/>
      <c r="M20" s="44"/>
      <c r="N20" s="44"/>
      <c r="O20" s="44"/>
      <c r="P20" s="44"/>
      <c r="Q20" s="44"/>
      <c r="R20" s="44"/>
      <c r="S20" s="44"/>
    </row>
    <row r="21" spans="1:19" ht="216.6" customHeight="1" x14ac:dyDescent="0.25">
      <c r="A21" s="60" t="s">
        <v>44</v>
      </c>
      <c r="B21" s="60" t="s">
        <v>388</v>
      </c>
      <c r="C21" s="63" t="s">
        <v>389</v>
      </c>
      <c r="D21" s="60" t="s">
        <v>390</v>
      </c>
      <c r="E21" s="60" t="s">
        <v>162</v>
      </c>
      <c r="F21" s="60">
        <v>2022</v>
      </c>
      <c r="G21" s="60">
        <v>2027</v>
      </c>
      <c r="H21" s="60" t="s">
        <v>243</v>
      </c>
      <c r="I21" s="60" t="s">
        <v>391</v>
      </c>
      <c r="J21" s="44"/>
      <c r="K21" s="44"/>
      <c r="L21" s="44"/>
      <c r="M21" s="44"/>
      <c r="N21" s="44"/>
      <c r="O21" s="44"/>
      <c r="P21" s="44"/>
      <c r="Q21" s="44"/>
      <c r="R21" s="44"/>
      <c r="S21" s="44"/>
    </row>
    <row r="22" spans="1:19" s="167" customFormat="1" ht="274.5" customHeight="1" x14ac:dyDescent="0.25">
      <c r="A22" s="160" t="s">
        <v>44</v>
      </c>
      <c r="B22" s="160" t="s">
        <v>392</v>
      </c>
      <c r="C22" s="161" t="s">
        <v>393</v>
      </c>
      <c r="D22" s="160" t="s">
        <v>1127</v>
      </c>
      <c r="E22" s="160" t="s">
        <v>162</v>
      </c>
      <c r="F22" s="160">
        <v>2023</v>
      </c>
      <c r="G22" s="160">
        <v>2025</v>
      </c>
      <c r="H22" s="160" t="s">
        <v>243</v>
      </c>
      <c r="I22" s="160" t="s">
        <v>1105</v>
      </c>
      <c r="J22" s="166"/>
      <c r="K22" s="166"/>
      <c r="L22" s="166"/>
      <c r="M22" s="166"/>
      <c r="N22" s="166"/>
      <c r="O22" s="166"/>
      <c r="P22" s="166"/>
      <c r="Q22" s="166"/>
      <c r="R22" s="166"/>
      <c r="S22" s="166"/>
    </row>
    <row r="23" spans="1:19" ht="89.25" x14ac:dyDescent="0.25">
      <c r="A23" s="60" t="s">
        <v>44</v>
      </c>
      <c r="B23" s="60" t="s">
        <v>394</v>
      </c>
      <c r="C23" s="63" t="s">
        <v>395</v>
      </c>
      <c r="D23" s="60" t="s">
        <v>396</v>
      </c>
      <c r="E23" s="163" t="s">
        <v>162</v>
      </c>
      <c r="F23" s="60">
        <v>2022</v>
      </c>
      <c r="G23" s="60">
        <v>2028</v>
      </c>
      <c r="H23" s="60" t="s">
        <v>243</v>
      </c>
      <c r="I23" s="60" t="s">
        <v>397</v>
      </c>
      <c r="J23" s="44"/>
      <c r="K23" s="44"/>
      <c r="L23" s="44"/>
      <c r="M23" s="44"/>
      <c r="N23" s="44"/>
      <c r="O23" s="44"/>
      <c r="P23" s="44"/>
      <c r="Q23" s="44"/>
      <c r="R23" s="44"/>
      <c r="S23" s="44"/>
    </row>
    <row r="24" spans="1:19" ht="74.099999999999994" customHeight="1" x14ac:dyDescent="0.25">
      <c r="A24" s="60" t="s">
        <v>44</v>
      </c>
      <c r="B24" s="60" t="s">
        <v>398</v>
      </c>
      <c r="C24" s="63" t="s">
        <v>399</v>
      </c>
      <c r="D24" s="60" t="s">
        <v>400</v>
      </c>
      <c r="E24" s="60" t="s">
        <v>162</v>
      </c>
      <c r="F24" s="60">
        <v>2022</v>
      </c>
      <c r="G24" s="60">
        <v>2028</v>
      </c>
      <c r="H24" s="60" t="s">
        <v>243</v>
      </c>
      <c r="I24" s="60" t="s">
        <v>391</v>
      </c>
      <c r="J24" s="44"/>
      <c r="K24" s="44"/>
      <c r="L24" s="44"/>
      <c r="M24" s="44"/>
      <c r="N24" s="44"/>
      <c r="O24" s="44"/>
      <c r="P24" s="44"/>
      <c r="Q24" s="44"/>
      <c r="R24" s="44"/>
      <c r="S24" s="44"/>
    </row>
    <row r="25" spans="1:19" ht="93.6" customHeight="1" x14ac:dyDescent="0.25">
      <c r="A25" s="60" t="s">
        <v>44</v>
      </c>
      <c r="B25" s="60" t="s">
        <v>401</v>
      </c>
      <c r="C25" s="63" t="s">
        <v>402</v>
      </c>
      <c r="D25" s="60" t="s">
        <v>403</v>
      </c>
      <c r="E25" s="60" t="s">
        <v>404</v>
      </c>
      <c r="F25" s="60">
        <v>2022</v>
      </c>
      <c r="G25" s="60">
        <v>2028</v>
      </c>
      <c r="H25" s="60" t="s">
        <v>243</v>
      </c>
      <c r="I25" s="60" t="s">
        <v>405</v>
      </c>
      <c r="J25" s="44"/>
      <c r="K25" s="44"/>
      <c r="L25" s="44"/>
      <c r="M25" s="44"/>
      <c r="N25" s="44"/>
      <c r="O25" s="44"/>
      <c r="P25" s="44"/>
      <c r="Q25" s="44"/>
      <c r="R25" s="44"/>
      <c r="S25" s="44"/>
    </row>
    <row r="26" spans="1:19" ht="60.95" customHeight="1" x14ac:dyDescent="0.25">
      <c r="A26" s="60" t="s">
        <v>44</v>
      </c>
      <c r="B26" s="60" t="s">
        <v>406</v>
      </c>
      <c r="C26" s="63" t="s">
        <v>407</v>
      </c>
      <c r="D26" s="60" t="s">
        <v>408</v>
      </c>
      <c r="E26" s="60" t="s">
        <v>162</v>
      </c>
      <c r="F26" s="60">
        <v>2022</v>
      </c>
      <c r="G26" s="60">
        <v>2028</v>
      </c>
      <c r="H26" s="60" t="s">
        <v>409</v>
      </c>
      <c r="I26" s="60" t="s">
        <v>410</v>
      </c>
      <c r="J26" s="44"/>
      <c r="K26" s="44"/>
      <c r="L26" s="44"/>
      <c r="M26" s="44"/>
      <c r="N26" s="44"/>
      <c r="O26" s="44"/>
      <c r="P26" s="44"/>
      <c r="Q26" s="44"/>
      <c r="R26" s="44"/>
      <c r="S26" s="44"/>
    </row>
    <row r="27" spans="1:19" ht="21.75" customHeight="1" x14ac:dyDescent="0.25">
      <c r="A27" s="274" t="str">
        <f>'Mērķi-prioritātes-uzdevumi'!F17</f>
        <v>U.3.4. Uzlabot sabiedrības un vides drošību</v>
      </c>
      <c r="B27" s="269"/>
      <c r="C27" s="269"/>
      <c r="D27" s="269"/>
      <c r="E27" s="269"/>
      <c r="F27" s="269"/>
      <c r="G27" s="269"/>
      <c r="H27" s="269"/>
      <c r="I27" s="270"/>
      <c r="J27" s="44"/>
      <c r="K27" s="44"/>
      <c r="L27" s="44"/>
      <c r="M27" s="44"/>
      <c r="N27" s="44"/>
      <c r="O27" s="44"/>
      <c r="P27" s="44"/>
      <c r="Q27" s="44"/>
      <c r="R27" s="44"/>
      <c r="S27" s="44"/>
    </row>
    <row r="28" spans="1:19" ht="84" customHeight="1" x14ac:dyDescent="0.25">
      <c r="A28" s="61" t="s">
        <v>46</v>
      </c>
      <c r="B28" s="60" t="s">
        <v>411</v>
      </c>
      <c r="C28" s="63" t="s">
        <v>412</v>
      </c>
      <c r="D28" s="60" t="s">
        <v>413</v>
      </c>
      <c r="E28" s="60" t="s">
        <v>162</v>
      </c>
      <c r="F28" s="60">
        <v>2022</v>
      </c>
      <c r="G28" s="60">
        <v>2028</v>
      </c>
      <c r="H28" s="60" t="s">
        <v>243</v>
      </c>
      <c r="I28" s="60" t="s">
        <v>414</v>
      </c>
      <c r="J28" s="44"/>
      <c r="K28" s="44"/>
      <c r="L28" s="44"/>
      <c r="M28" s="44"/>
      <c r="N28" s="44"/>
      <c r="O28" s="44"/>
      <c r="P28" s="44"/>
      <c r="Q28" s="44"/>
      <c r="R28" s="44"/>
      <c r="S28" s="44"/>
    </row>
    <row r="29" spans="1:19" ht="82.5" customHeight="1" x14ac:dyDescent="0.25">
      <c r="A29" s="61" t="s">
        <v>46</v>
      </c>
      <c r="B29" s="60" t="s">
        <v>415</v>
      </c>
      <c r="C29" s="63" t="s">
        <v>416</v>
      </c>
      <c r="D29" s="60" t="s">
        <v>417</v>
      </c>
      <c r="E29" s="60" t="s">
        <v>162</v>
      </c>
      <c r="F29" s="60">
        <v>2022</v>
      </c>
      <c r="G29" s="60">
        <v>2028</v>
      </c>
      <c r="H29" s="60" t="s">
        <v>243</v>
      </c>
      <c r="I29" s="60" t="s">
        <v>418</v>
      </c>
      <c r="J29" s="44"/>
      <c r="K29" s="44"/>
      <c r="L29" s="44"/>
      <c r="M29" s="44"/>
      <c r="N29" s="44"/>
      <c r="O29" s="44"/>
      <c r="P29" s="44"/>
      <c r="Q29" s="44"/>
      <c r="R29" s="44"/>
      <c r="S29" s="44"/>
    </row>
    <row r="30" spans="1:19" ht="64.5" customHeight="1" x14ac:dyDescent="0.25">
      <c r="A30" s="61" t="s">
        <v>46</v>
      </c>
      <c r="B30" s="60" t="s">
        <v>415</v>
      </c>
      <c r="C30" s="63" t="s">
        <v>419</v>
      </c>
      <c r="D30" s="60" t="s">
        <v>420</v>
      </c>
      <c r="E30" s="60" t="s">
        <v>162</v>
      </c>
      <c r="F30" s="60">
        <v>2022</v>
      </c>
      <c r="G30" s="60">
        <v>2028</v>
      </c>
      <c r="H30" s="60" t="s">
        <v>243</v>
      </c>
      <c r="I30" s="60" t="s">
        <v>421</v>
      </c>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761D"/>
  </sheetPr>
  <dimension ref="A1:V1001"/>
  <sheetViews>
    <sheetView topLeftCell="A13" workbookViewId="0">
      <selection activeCell="K10" sqref="K10"/>
    </sheetView>
  </sheetViews>
  <sheetFormatPr defaultColWidth="14.42578125" defaultRowHeight="15" customHeight="1" x14ac:dyDescent="0.25"/>
  <cols>
    <col min="1" max="1" width="11.140625" customWidth="1"/>
    <col min="2" max="3" width="12.140625" customWidth="1"/>
    <col min="4" max="4" width="21" customWidth="1"/>
    <col min="5" max="5" width="24.42578125" customWidth="1"/>
    <col min="6" max="6" width="19.140625" customWidth="1"/>
    <col min="7" max="7" width="16.42578125" customWidth="1"/>
    <col min="8" max="8" width="17" customWidth="1"/>
    <col min="9" max="9" width="17.140625" customWidth="1"/>
    <col min="10" max="10" width="18.42578125" customWidth="1"/>
    <col min="11" max="11" width="20.85546875" customWidth="1"/>
    <col min="12" max="22" width="8.85546875" customWidth="1"/>
  </cols>
  <sheetData>
    <row r="1" spans="1:22" ht="18" customHeight="1" x14ac:dyDescent="0.25">
      <c r="A1" s="42" t="str">
        <f>'Mērķi-prioritātes-uzdevumi'!A8</f>
        <v>SM1 Pilsoniski aktīvas un viedas kopienas</v>
      </c>
    </row>
    <row r="2" spans="1:22" ht="18" customHeight="1" x14ac:dyDescent="0.25">
      <c r="A2" s="42" t="str">
        <f>'Mērķi-prioritātes-uzdevumi'!B8</f>
        <v>IP1 Labklājība un cilvēka potenciāla attīstība</v>
      </c>
    </row>
    <row r="3" spans="1:22" ht="18" customHeight="1" x14ac:dyDescent="0.25">
      <c r="A3" s="42" t="str">
        <f>'Mērķi-prioritātes-uzdevumi'!C14</f>
        <v>VP3 Pilsoniski aktīva un gudri pārvaldīta sabiedrība</v>
      </c>
    </row>
    <row r="4" spans="1:22" ht="18" customHeight="1" x14ac:dyDescent="0.25">
      <c r="A4" s="48" t="str">
        <f>'Mērķi-prioritātes-uzdevumi'!D14</f>
        <v>RV3 Atpazīstams, efektīvi pārvaldīts, drošs novads ar aktīvām vietējām kopienām un iedzīvotāju līdzdalību lēmumu pieņemšanā</v>
      </c>
    </row>
    <row r="5" spans="1:22" ht="18" customHeight="1" x14ac:dyDescent="0.25">
      <c r="A5" s="49" t="s">
        <v>151</v>
      </c>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25">
      <c r="A7" s="274" t="str">
        <f>'Mērķi-prioritātes-uzdevumi'!F15</f>
        <v>U.3.2. Attīstīt viedus un ilgtspējīgus pašvaldības pakalpojumus</v>
      </c>
      <c r="B7" s="269"/>
      <c r="C7" s="269"/>
      <c r="D7" s="269"/>
      <c r="E7" s="269"/>
      <c r="F7" s="269"/>
      <c r="G7" s="269"/>
      <c r="H7" s="269"/>
      <c r="I7" s="269"/>
      <c r="J7" s="269"/>
      <c r="K7" s="270"/>
    </row>
    <row r="8" spans="1:22" ht="207" customHeight="1" x14ac:dyDescent="0.25">
      <c r="A8" s="60" t="s">
        <v>42</v>
      </c>
      <c r="B8" s="60" t="str">
        <f>'SM1 VP3 RV3'!B19</f>
        <v>R.3.2.8.</v>
      </c>
      <c r="C8" s="60" t="s">
        <v>422</v>
      </c>
      <c r="D8" s="63" t="s">
        <v>423</v>
      </c>
      <c r="E8" s="60" t="s">
        <v>424</v>
      </c>
      <c r="F8" s="60" t="s">
        <v>162</v>
      </c>
      <c r="G8" s="60">
        <v>2024</v>
      </c>
      <c r="H8" s="60">
        <v>2028</v>
      </c>
      <c r="I8" s="96" t="s">
        <v>425</v>
      </c>
      <c r="J8" s="60" t="s">
        <v>281</v>
      </c>
      <c r="K8" s="60" t="s">
        <v>426</v>
      </c>
    </row>
    <row r="9" spans="1:22" ht="25.5" customHeight="1" x14ac:dyDescent="0.25">
      <c r="A9" s="275" t="str">
        <f>'Mērķi-prioritātes-uzdevumi'!F16</f>
        <v>U.3.3. Sekmēt iedzīvotāju piesaisti un vietējo kopienu līdzdalību pārvaldē un novada attīstības plānošanā</v>
      </c>
      <c r="B9" s="258"/>
      <c r="C9" s="258"/>
      <c r="D9" s="258"/>
      <c r="E9" s="258"/>
      <c r="F9" s="258"/>
      <c r="G9" s="258"/>
      <c r="H9" s="258"/>
      <c r="I9" s="258"/>
      <c r="J9" s="258"/>
      <c r="K9" s="276"/>
    </row>
    <row r="10" spans="1:22" s="165" customFormat="1" ht="105.6" customHeight="1" x14ac:dyDescent="0.25">
      <c r="A10" s="160" t="s">
        <v>44</v>
      </c>
      <c r="B10" s="160" t="s">
        <v>392</v>
      </c>
      <c r="C10" s="160" t="s">
        <v>1106</v>
      </c>
      <c r="D10" s="213" t="s">
        <v>1107</v>
      </c>
      <c r="E10" s="214" t="s">
        <v>1128</v>
      </c>
      <c r="F10" s="160" t="s">
        <v>162</v>
      </c>
      <c r="G10" s="160">
        <v>2025</v>
      </c>
      <c r="H10" s="160">
        <v>2025</v>
      </c>
      <c r="I10" s="215">
        <v>20000</v>
      </c>
      <c r="J10" s="229" t="s">
        <v>243</v>
      </c>
      <c r="K10" s="230" t="s">
        <v>391</v>
      </c>
    </row>
    <row r="11" spans="1:22" ht="162.94999999999999" customHeight="1" x14ac:dyDescent="0.25">
      <c r="A11" s="60" t="s">
        <v>44</v>
      </c>
      <c r="B11" s="60" t="s">
        <v>394</v>
      </c>
      <c r="C11" s="60" t="s">
        <v>427</v>
      </c>
      <c r="D11" s="97" t="s">
        <v>428</v>
      </c>
      <c r="E11" s="89" t="s">
        <v>429</v>
      </c>
      <c r="F11" s="60" t="s">
        <v>162</v>
      </c>
      <c r="G11" s="89">
        <v>2024</v>
      </c>
      <c r="H11" s="89">
        <v>2026</v>
      </c>
      <c r="I11" s="89" t="s">
        <v>430</v>
      </c>
      <c r="J11" s="89" t="s">
        <v>281</v>
      </c>
      <c r="K11" s="58" t="s">
        <v>431</v>
      </c>
      <c r="L11" s="98"/>
      <c r="M11" s="98"/>
      <c r="N11" s="98"/>
      <c r="O11" s="98"/>
      <c r="P11" s="98"/>
      <c r="Q11" s="98"/>
      <c r="R11" s="98"/>
      <c r="S11" s="98"/>
      <c r="T11" s="98"/>
      <c r="U11" s="98"/>
      <c r="V11" s="98"/>
    </row>
    <row r="12" spans="1:22" ht="14.25" customHeight="1" x14ac:dyDescent="0.25"/>
    <row r="13" spans="1:22" ht="14.25" customHeight="1" x14ac:dyDescent="0.25"/>
    <row r="14" spans="1:22" ht="14.25" customHeight="1" x14ac:dyDescent="0.25"/>
    <row r="15" spans="1:22" ht="14.25" customHeight="1" x14ac:dyDescent="0.25"/>
    <row r="16" spans="1: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mergeCells count="2">
    <mergeCell ref="A7:K7"/>
    <mergeCell ref="A9:K9"/>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pageSetUpPr fitToPage="1"/>
  </sheetPr>
  <dimension ref="A1:S1000"/>
  <sheetViews>
    <sheetView workbookViewId="0">
      <selection activeCell="O8" sqref="O8"/>
    </sheetView>
  </sheetViews>
  <sheetFormatPr defaultColWidth="14.42578125" defaultRowHeight="15" customHeight="1" x14ac:dyDescent="0.25"/>
  <cols>
    <col min="1" max="1" width="12" customWidth="1"/>
    <col min="2" max="2" width="13.85546875" customWidth="1"/>
    <col min="3" max="3" width="27.85546875" customWidth="1"/>
    <col min="4" max="4" width="37.85546875" customWidth="1"/>
    <col min="5" max="5" width="17.140625" customWidth="1"/>
    <col min="6" max="7" width="11.85546875" customWidth="1"/>
    <col min="8" max="8" width="18.140625" customWidth="1"/>
    <col min="9" max="9" width="18.42578125" customWidth="1"/>
    <col min="10" max="10" width="36.42578125" customWidth="1"/>
    <col min="11"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25">
      <c r="A7" s="268" t="str">
        <f>'Mērķi-prioritātes-uzdevumi'!F18</f>
        <v>U.4.1. Attīstīt pieejamu un iekļaujošu kultūrvidi, kultūras vietas un institūcijas</v>
      </c>
      <c r="B7" s="269"/>
      <c r="C7" s="269"/>
      <c r="D7" s="269"/>
      <c r="E7" s="269"/>
      <c r="F7" s="269"/>
      <c r="G7" s="269"/>
      <c r="H7" s="269"/>
      <c r="I7" s="270"/>
      <c r="J7" s="44"/>
      <c r="K7" s="44"/>
      <c r="L7" s="44"/>
      <c r="M7" s="44"/>
      <c r="N7" s="44"/>
      <c r="O7" s="44"/>
      <c r="P7" s="44"/>
      <c r="Q7" s="44"/>
      <c r="R7" s="44"/>
      <c r="S7" s="44"/>
    </row>
    <row r="8" spans="1:19" ht="102" x14ac:dyDescent="0.25">
      <c r="A8" s="60" t="s">
        <v>52</v>
      </c>
      <c r="B8" s="60" t="s">
        <v>432</v>
      </c>
      <c r="C8" s="84" t="s">
        <v>433</v>
      </c>
      <c r="D8" s="60" t="s">
        <v>434</v>
      </c>
      <c r="E8" s="60" t="s">
        <v>102</v>
      </c>
      <c r="F8" s="60">
        <v>2022</v>
      </c>
      <c r="G8" s="60">
        <v>2028</v>
      </c>
      <c r="H8" s="60"/>
      <c r="I8" s="60" t="s">
        <v>435</v>
      </c>
      <c r="J8" s="44"/>
      <c r="K8" s="44"/>
      <c r="L8" s="44"/>
      <c r="M8" s="44"/>
      <c r="N8" s="44"/>
      <c r="O8" s="44"/>
      <c r="P8" s="44"/>
      <c r="Q8" s="44"/>
      <c r="R8" s="44"/>
      <c r="S8" s="44"/>
    </row>
    <row r="9" spans="1:19" ht="255" x14ac:dyDescent="0.25">
      <c r="A9" s="60" t="s">
        <v>52</v>
      </c>
      <c r="B9" s="60" t="s">
        <v>436</v>
      </c>
      <c r="C9" s="63" t="s">
        <v>437</v>
      </c>
      <c r="D9" s="163" t="s">
        <v>1123</v>
      </c>
      <c r="E9" s="60" t="s">
        <v>438</v>
      </c>
      <c r="F9" s="60">
        <v>2022</v>
      </c>
      <c r="G9" s="60">
        <v>2028</v>
      </c>
      <c r="H9" s="60" t="s">
        <v>439</v>
      </c>
      <c r="I9" s="60" t="s">
        <v>440</v>
      </c>
      <c r="J9" s="44"/>
      <c r="K9" s="44"/>
      <c r="L9" s="44"/>
      <c r="M9" s="44"/>
      <c r="N9" s="44"/>
      <c r="O9" s="44"/>
      <c r="P9" s="44"/>
      <c r="Q9" s="44"/>
      <c r="R9" s="44"/>
      <c r="S9" s="44"/>
    </row>
    <row r="10" spans="1:19" ht="251.1" customHeight="1" x14ac:dyDescent="0.25">
      <c r="A10" s="60" t="s">
        <v>52</v>
      </c>
      <c r="B10" s="60" t="s">
        <v>441</v>
      </c>
      <c r="C10" s="63" t="s">
        <v>442</v>
      </c>
      <c r="D10" s="60" t="s">
        <v>443</v>
      </c>
      <c r="E10" s="60" t="s">
        <v>102</v>
      </c>
      <c r="F10" s="60">
        <v>2022</v>
      </c>
      <c r="G10" s="60">
        <v>2028</v>
      </c>
      <c r="H10" s="60" t="s">
        <v>243</v>
      </c>
      <c r="I10" s="60" t="s">
        <v>444</v>
      </c>
      <c r="J10" s="44"/>
      <c r="K10" s="44"/>
      <c r="L10" s="44"/>
      <c r="M10" s="44"/>
      <c r="N10" s="44"/>
      <c r="O10" s="44"/>
      <c r="P10" s="44"/>
      <c r="Q10" s="44"/>
      <c r="R10" s="44"/>
      <c r="S10" s="44"/>
    </row>
    <row r="11" spans="1:19" ht="76.5" x14ac:dyDescent="0.25">
      <c r="A11" s="60" t="s">
        <v>52</v>
      </c>
      <c r="B11" s="60" t="s">
        <v>445</v>
      </c>
      <c r="C11" s="84" t="s">
        <v>446</v>
      </c>
      <c r="D11" s="60" t="s">
        <v>447</v>
      </c>
      <c r="E11" s="60" t="s">
        <v>117</v>
      </c>
      <c r="F11" s="60">
        <v>2022</v>
      </c>
      <c r="G11" s="60">
        <v>2028</v>
      </c>
      <c r="H11" s="60" t="s">
        <v>448</v>
      </c>
      <c r="I11" s="89" t="s">
        <v>449</v>
      </c>
      <c r="J11" s="44"/>
      <c r="K11" s="44"/>
      <c r="L11" s="44"/>
      <c r="M11" s="44"/>
      <c r="N11" s="44"/>
      <c r="O11" s="44"/>
      <c r="P11" s="44"/>
      <c r="Q11" s="44"/>
      <c r="R11" s="44"/>
      <c r="S11" s="44"/>
    </row>
    <row r="12" spans="1:19" ht="117" customHeight="1" x14ac:dyDescent="0.25">
      <c r="A12" s="60" t="s">
        <v>52</v>
      </c>
      <c r="B12" s="61" t="s">
        <v>450</v>
      </c>
      <c r="C12" s="63" t="s">
        <v>451</v>
      </c>
      <c r="D12" s="60" t="s">
        <v>452</v>
      </c>
      <c r="E12" s="60" t="s">
        <v>102</v>
      </c>
      <c r="F12" s="60">
        <v>2022</v>
      </c>
      <c r="G12" s="60">
        <v>2028</v>
      </c>
      <c r="H12" s="60" t="s">
        <v>243</v>
      </c>
      <c r="I12" s="60" t="s">
        <v>453</v>
      </c>
      <c r="J12" s="44"/>
      <c r="K12" s="44"/>
      <c r="L12" s="44"/>
      <c r="M12" s="44"/>
      <c r="N12" s="44"/>
      <c r="O12" s="44"/>
      <c r="P12" s="44"/>
      <c r="Q12" s="44"/>
      <c r="R12" s="44"/>
      <c r="S12" s="44"/>
    </row>
    <row r="13" spans="1:19" ht="24" customHeight="1" x14ac:dyDescent="0.25">
      <c r="A13" s="274" t="str">
        <f>'Mērķi-prioritātes-uzdevumi'!F19</f>
        <v>U.4.2. Sekmēt kultūras un mākslas piedāvājuma daudzveidību un unikalitāti vietējā, starptautiskā un digitālā perspektīvā</v>
      </c>
      <c r="B13" s="269"/>
      <c r="C13" s="269"/>
      <c r="D13" s="269"/>
      <c r="E13" s="269"/>
      <c r="F13" s="269"/>
      <c r="G13" s="269"/>
      <c r="H13" s="269"/>
      <c r="I13" s="270"/>
      <c r="J13" s="44"/>
      <c r="K13" s="44"/>
      <c r="L13" s="44"/>
      <c r="M13" s="44"/>
      <c r="N13" s="44"/>
      <c r="O13" s="44"/>
      <c r="P13" s="44"/>
      <c r="Q13" s="44"/>
      <c r="R13" s="44"/>
      <c r="S13" s="44"/>
    </row>
    <row r="14" spans="1:19" ht="127.5" x14ac:dyDescent="0.25">
      <c r="A14" s="60" t="s">
        <v>54</v>
      </c>
      <c r="B14" s="60" t="s">
        <v>454</v>
      </c>
      <c r="C14" s="63" t="s">
        <v>455</v>
      </c>
      <c r="D14" s="60" t="s">
        <v>456</v>
      </c>
      <c r="E14" s="60" t="s">
        <v>102</v>
      </c>
      <c r="F14" s="60">
        <v>2022</v>
      </c>
      <c r="G14" s="60">
        <v>2028</v>
      </c>
      <c r="H14" s="60" t="s">
        <v>457</v>
      </c>
      <c r="I14" s="60" t="s">
        <v>458</v>
      </c>
      <c r="J14" s="44"/>
      <c r="K14" s="44"/>
      <c r="L14" s="44"/>
      <c r="M14" s="44"/>
      <c r="N14" s="44"/>
      <c r="O14" s="44"/>
      <c r="P14" s="44"/>
      <c r="Q14" s="44"/>
      <c r="R14" s="44"/>
      <c r="S14" s="44"/>
    </row>
    <row r="15" spans="1:19" ht="76.5" x14ac:dyDescent="0.25">
      <c r="A15" s="60" t="s">
        <v>54</v>
      </c>
      <c r="B15" s="60" t="s">
        <v>459</v>
      </c>
      <c r="C15" s="63" t="s">
        <v>460</v>
      </c>
      <c r="D15" s="60" t="s">
        <v>461</v>
      </c>
      <c r="E15" s="60" t="s">
        <v>102</v>
      </c>
      <c r="F15" s="60">
        <v>2022</v>
      </c>
      <c r="G15" s="60">
        <v>2028</v>
      </c>
      <c r="H15" s="60" t="s">
        <v>457</v>
      </c>
      <c r="I15" s="60" t="s">
        <v>462</v>
      </c>
      <c r="J15" s="44"/>
      <c r="K15" s="44"/>
      <c r="L15" s="44"/>
      <c r="M15" s="44"/>
      <c r="N15" s="44"/>
      <c r="O15" s="44"/>
      <c r="P15" s="44"/>
      <c r="Q15" s="44"/>
      <c r="R15" s="44"/>
      <c r="S15" s="44"/>
    </row>
    <row r="16" spans="1:19" ht="89.25" x14ac:dyDescent="0.25">
      <c r="A16" s="60" t="s">
        <v>54</v>
      </c>
      <c r="B16" s="60" t="s">
        <v>463</v>
      </c>
      <c r="C16" s="63" t="s">
        <v>464</v>
      </c>
      <c r="D16" s="60" t="s">
        <v>465</v>
      </c>
      <c r="E16" s="60" t="s">
        <v>102</v>
      </c>
      <c r="F16" s="60">
        <v>2024</v>
      </c>
      <c r="G16" s="60">
        <v>2028</v>
      </c>
      <c r="H16" s="60" t="s">
        <v>243</v>
      </c>
      <c r="I16" s="60" t="s">
        <v>466</v>
      </c>
      <c r="J16" s="44"/>
      <c r="K16" s="44"/>
      <c r="L16" s="44"/>
      <c r="M16" s="44"/>
      <c r="N16" s="44"/>
      <c r="O16" s="44"/>
      <c r="P16" s="44"/>
      <c r="Q16" s="44"/>
      <c r="R16" s="44"/>
      <c r="S16" s="44"/>
    </row>
    <row r="17" spans="1:19" ht="21.75" customHeight="1" x14ac:dyDescent="0.25">
      <c r="A17" s="274" t="str">
        <f>'Mērķi-prioritātes-uzdevumi'!F20</f>
        <v>U.4.3. Nodrošināt kultūras mantojuma teritoriju un objektu aizsardzību, attīstību un ilgtspējīgu pārvaldību</v>
      </c>
      <c r="B17" s="269"/>
      <c r="C17" s="269"/>
      <c r="D17" s="269"/>
      <c r="E17" s="269"/>
      <c r="F17" s="269"/>
      <c r="G17" s="269"/>
      <c r="H17" s="269"/>
      <c r="I17" s="270"/>
      <c r="J17" s="44"/>
      <c r="K17" s="44"/>
      <c r="L17" s="44"/>
      <c r="M17" s="44"/>
      <c r="N17" s="44"/>
      <c r="O17" s="44"/>
      <c r="P17" s="44"/>
      <c r="Q17" s="44"/>
      <c r="R17" s="44"/>
      <c r="S17" s="44"/>
    </row>
    <row r="18" spans="1:19" ht="191.25" x14ac:dyDescent="0.25">
      <c r="A18" s="60" t="s">
        <v>56</v>
      </c>
      <c r="B18" s="60" t="s">
        <v>467</v>
      </c>
      <c r="C18" s="63" t="s">
        <v>468</v>
      </c>
      <c r="D18" s="163" t="s">
        <v>1129</v>
      </c>
      <c r="E18" s="60" t="s">
        <v>117</v>
      </c>
      <c r="F18" s="60">
        <v>2022</v>
      </c>
      <c r="G18" s="60">
        <v>2028</v>
      </c>
      <c r="H18" s="60" t="s">
        <v>448</v>
      </c>
      <c r="I18" s="60" t="s">
        <v>469</v>
      </c>
      <c r="J18" s="99"/>
      <c r="K18" s="44"/>
      <c r="L18" s="44"/>
      <c r="M18" s="44"/>
      <c r="N18" s="44"/>
      <c r="O18" s="44"/>
      <c r="P18" s="44"/>
      <c r="Q18" s="44"/>
      <c r="R18" s="44"/>
      <c r="S18" s="44"/>
    </row>
    <row r="19" spans="1:19" ht="51" x14ac:dyDescent="0.25">
      <c r="A19" s="60" t="s">
        <v>56</v>
      </c>
      <c r="B19" s="60" t="s">
        <v>470</v>
      </c>
      <c r="C19" s="63" t="s">
        <v>471</v>
      </c>
      <c r="D19" s="60" t="s">
        <v>472</v>
      </c>
      <c r="E19" s="60" t="s">
        <v>473</v>
      </c>
      <c r="F19" s="60">
        <v>2022</v>
      </c>
      <c r="G19" s="60">
        <v>2028</v>
      </c>
      <c r="H19" s="60" t="s">
        <v>448</v>
      </c>
      <c r="I19" s="60" t="s">
        <v>474</v>
      </c>
      <c r="J19" s="44"/>
      <c r="K19" s="44"/>
      <c r="L19" s="44"/>
      <c r="M19" s="44"/>
      <c r="N19" s="44"/>
      <c r="O19" s="44"/>
      <c r="P19" s="44"/>
      <c r="Q19" s="44"/>
      <c r="R19" s="44"/>
      <c r="S19" s="44"/>
    </row>
    <row r="20" spans="1:19" s="187" customFormat="1" ht="213.95" customHeight="1" x14ac:dyDescent="0.25">
      <c r="A20" s="160" t="s">
        <v>56</v>
      </c>
      <c r="B20" s="160" t="s">
        <v>475</v>
      </c>
      <c r="C20" s="161" t="s">
        <v>476</v>
      </c>
      <c r="D20" s="160" t="s">
        <v>477</v>
      </c>
      <c r="E20" s="160" t="s">
        <v>478</v>
      </c>
      <c r="F20" s="160">
        <v>2022</v>
      </c>
      <c r="G20" s="160">
        <v>2025</v>
      </c>
      <c r="H20" s="160"/>
      <c r="I20" s="160" t="s">
        <v>1130</v>
      </c>
      <c r="J20" s="186"/>
      <c r="K20" s="186"/>
      <c r="L20" s="186"/>
      <c r="M20" s="186"/>
      <c r="N20" s="186"/>
      <c r="O20" s="186"/>
      <c r="P20" s="186"/>
      <c r="Q20" s="186"/>
      <c r="R20" s="186"/>
      <c r="S20" s="186"/>
    </row>
    <row r="21" spans="1:19" ht="98.45" customHeight="1" x14ac:dyDescent="0.25">
      <c r="A21" s="60" t="s">
        <v>56</v>
      </c>
      <c r="B21" s="60" t="s">
        <v>479</v>
      </c>
      <c r="C21" s="63" t="s">
        <v>480</v>
      </c>
      <c r="D21" s="60" t="s">
        <v>481</v>
      </c>
      <c r="E21" s="60" t="s">
        <v>482</v>
      </c>
      <c r="F21" s="60">
        <v>2022</v>
      </c>
      <c r="G21" s="60">
        <v>2028</v>
      </c>
      <c r="H21" s="60" t="s">
        <v>448</v>
      </c>
      <c r="I21" s="60" t="s">
        <v>483</v>
      </c>
      <c r="J21" s="44"/>
      <c r="K21" s="44"/>
      <c r="L21" s="44"/>
      <c r="M21" s="44"/>
      <c r="N21" s="44"/>
      <c r="O21" s="44"/>
      <c r="P21" s="44"/>
      <c r="Q21" s="44"/>
      <c r="R21" s="44"/>
      <c r="S21" s="44"/>
    </row>
    <row r="22" spans="1:19" ht="129" customHeight="1" x14ac:dyDescent="0.25">
      <c r="A22" s="60" t="s">
        <v>56</v>
      </c>
      <c r="B22" s="60" t="s">
        <v>484</v>
      </c>
      <c r="C22" s="63" t="s">
        <v>485</v>
      </c>
      <c r="D22" s="60" t="s">
        <v>486</v>
      </c>
      <c r="E22" s="60" t="s">
        <v>102</v>
      </c>
      <c r="F22" s="60">
        <v>2022</v>
      </c>
      <c r="G22" s="60">
        <v>2028</v>
      </c>
      <c r="H22" s="60" t="s">
        <v>457</v>
      </c>
      <c r="I22" s="60" t="s">
        <v>487</v>
      </c>
      <c r="J22" s="44"/>
      <c r="K22" s="44"/>
      <c r="L22" s="44"/>
      <c r="M22" s="44"/>
      <c r="N22" s="44"/>
      <c r="O22" s="44"/>
      <c r="P22" s="44"/>
      <c r="Q22" s="44"/>
      <c r="R22" s="44"/>
      <c r="S22" s="44"/>
    </row>
    <row r="23" spans="1:19" ht="227.25" hidden="1" customHeight="1" x14ac:dyDescent="0.25">
      <c r="A23" s="100" t="s">
        <v>56</v>
      </c>
      <c r="B23" s="100" t="s">
        <v>488</v>
      </c>
      <c r="C23" s="101" t="s">
        <v>489</v>
      </c>
      <c r="D23" s="100" t="s">
        <v>490</v>
      </c>
      <c r="E23" s="100" t="s">
        <v>102</v>
      </c>
      <c r="F23" s="100">
        <v>2022</v>
      </c>
      <c r="G23" s="100">
        <v>2028</v>
      </c>
      <c r="H23" s="100" t="s">
        <v>243</v>
      </c>
      <c r="I23" s="100" t="s">
        <v>491</v>
      </c>
      <c r="J23" s="92"/>
      <c r="K23" s="92"/>
      <c r="L23" s="92"/>
      <c r="M23" s="92"/>
      <c r="N23" s="92"/>
      <c r="O23" s="92"/>
      <c r="P23" s="92"/>
      <c r="Q23" s="92"/>
      <c r="R23" s="92"/>
      <c r="S23" s="92"/>
    </row>
    <row r="24" spans="1:19" ht="12.75" hidden="1" customHeight="1" x14ac:dyDescent="0.25">
      <c r="A24" s="100" t="s">
        <v>56</v>
      </c>
      <c r="B24" s="100" t="s">
        <v>492</v>
      </c>
      <c r="C24" s="101" t="s">
        <v>493</v>
      </c>
      <c r="D24" s="100" t="s">
        <v>494</v>
      </c>
      <c r="E24" s="100" t="s">
        <v>102</v>
      </c>
      <c r="F24" s="100">
        <v>2022</v>
      </c>
      <c r="G24" s="100">
        <v>2028</v>
      </c>
      <c r="H24" s="100" t="s">
        <v>457</v>
      </c>
      <c r="I24" s="100" t="s">
        <v>491</v>
      </c>
      <c r="J24" s="92"/>
      <c r="K24" s="92"/>
      <c r="L24" s="92"/>
      <c r="M24" s="92"/>
      <c r="N24" s="92"/>
      <c r="O24" s="92"/>
      <c r="P24" s="92"/>
      <c r="Q24" s="92"/>
      <c r="R24" s="92"/>
      <c r="S24" s="92"/>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pageSetUpPr fitToPage="1"/>
  </sheetPr>
  <dimension ref="A1:S999"/>
  <sheetViews>
    <sheetView topLeftCell="D7" workbookViewId="0">
      <selection activeCell="R8" sqref="R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3.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68" t="str">
        <f>'Mērķi-prioritātes-uzdevumi'!F18</f>
        <v>U.4.1. Attīstīt pieejamu un iekļaujošu kultūrvidi, kultūras vietas un institūcijas</v>
      </c>
      <c r="B7" s="269"/>
      <c r="C7" s="269"/>
      <c r="D7" s="269"/>
      <c r="E7" s="269"/>
      <c r="F7" s="269"/>
      <c r="G7" s="269"/>
      <c r="H7" s="269"/>
      <c r="I7" s="269"/>
      <c r="J7" s="269"/>
      <c r="K7" s="270"/>
      <c r="L7" s="44"/>
      <c r="M7" s="44"/>
      <c r="N7" s="44"/>
      <c r="O7" s="44"/>
      <c r="P7" s="44"/>
      <c r="Q7" s="44"/>
      <c r="R7" s="44"/>
      <c r="S7" s="44"/>
    </row>
    <row r="8" spans="1:19" ht="162.94999999999999" customHeight="1" x14ac:dyDescent="0.25">
      <c r="A8" s="61" t="s">
        <v>52</v>
      </c>
      <c r="B8" s="61" t="str">
        <f>'SM2 VP4 RV4'!B8</f>
        <v>R.4.1.1.</v>
      </c>
      <c r="C8" s="61" t="s">
        <v>495</v>
      </c>
      <c r="D8" s="84" t="s">
        <v>496</v>
      </c>
      <c r="E8" s="61" t="s">
        <v>497</v>
      </c>
      <c r="F8" s="61" t="s">
        <v>117</v>
      </c>
      <c r="G8" s="61">
        <v>2022</v>
      </c>
      <c r="H8" s="61">
        <v>2027</v>
      </c>
      <c r="I8" s="102">
        <v>9000000</v>
      </c>
      <c r="J8" s="61" t="s">
        <v>281</v>
      </c>
      <c r="K8" s="60" t="s">
        <v>498</v>
      </c>
      <c r="L8" s="44"/>
      <c r="M8" s="44"/>
      <c r="N8" s="44"/>
      <c r="O8" s="44"/>
      <c r="P8" s="44"/>
      <c r="Q8" s="44"/>
      <c r="R8" s="44"/>
      <c r="S8" s="44"/>
    </row>
    <row r="9" spans="1:19" ht="76.5" x14ac:dyDescent="0.25">
      <c r="A9" s="61" t="s">
        <v>52</v>
      </c>
      <c r="B9" s="61" t="str">
        <f>'SM2 VP4 RV4'!B8</f>
        <v>R.4.1.1.</v>
      </c>
      <c r="C9" s="61" t="s">
        <v>499</v>
      </c>
      <c r="D9" s="84" t="s">
        <v>500</v>
      </c>
      <c r="E9" s="61" t="s">
        <v>501</v>
      </c>
      <c r="F9" s="61" t="s">
        <v>502</v>
      </c>
      <c r="G9" s="61">
        <v>2023</v>
      </c>
      <c r="H9" s="61">
        <v>2026</v>
      </c>
      <c r="I9" s="61" t="s">
        <v>503</v>
      </c>
      <c r="J9" s="61" t="s">
        <v>281</v>
      </c>
      <c r="K9" s="60" t="s">
        <v>504</v>
      </c>
      <c r="L9" s="44"/>
      <c r="M9" s="44"/>
      <c r="N9" s="44"/>
      <c r="O9" s="44"/>
      <c r="P9" s="44"/>
      <c r="Q9" s="44"/>
      <c r="R9" s="44"/>
      <c r="S9" s="44"/>
    </row>
    <row r="10" spans="1:19" ht="12.75" hidden="1" customHeight="1" x14ac:dyDescent="0.25">
      <c r="A10" s="79" t="s">
        <v>52</v>
      </c>
      <c r="B10" s="79" t="str">
        <f>'SM2 VP4 RV4'!B8</f>
        <v>R.4.1.1.</v>
      </c>
      <c r="C10" s="79" t="s">
        <v>505</v>
      </c>
      <c r="D10" s="82" t="s">
        <v>506</v>
      </c>
      <c r="E10" s="79" t="s">
        <v>507</v>
      </c>
      <c r="F10" s="79" t="s">
        <v>508</v>
      </c>
      <c r="G10" s="79">
        <v>2023</v>
      </c>
      <c r="H10" s="79">
        <v>2024</v>
      </c>
      <c r="I10" s="79">
        <v>117000</v>
      </c>
      <c r="J10" s="79" t="s">
        <v>281</v>
      </c>
      <c r="K10" s="79" t="s">
        <v>509</v>
      </c>
      <c r="L10" s="92"/>
      <c r="M10" s="92"/>
      <c r="N10" s="92"/>
      <c r="O10" s="92"/>
      <c r="P10" s="92"/>
      <c r="Q10" s="92"/>
      <c r="R10" s="92"/>
      <c r="S10" s="92"/>
    </row>
    <row r="11" spans="1:19" ht="12.75" hidden="1" customHeight="1" x14ac:dyDescent="0.25">
      <c r="A11" s="79" t="s">
        <v>52</v>
      </c>
      <c r="B11" s="79" t="str">
        <f>'SM2 VP4 RV4'!B8</f>
        <v>R.4.1.1.</v>
      </c>
      <c r="C11" s="79" t="s">
        <v>510</v>
      </c>
      <c r="D11" s="82" t="s">
        <v>511</v>
      </c>
      <c r="E11" s="79" t="s">
        <v>512</v>
      </c>
      <c r="F11" s="79" t="s">
        <v>513</v>
      </c>
      <c r="G11" s="79">
        <v>2023</v>
      </c>
      <c r="H11" s="79">
        <v>2023</v>
      </c>
      <c r="I11" s="79">
        <v>6000</v>
      </c>
      <c r="J11" s="79" t="s">
        <v>243</v>
      </c>
      <c r="K11" s="79" t="s">
        <v>514</v>
      </c>
      <c r="L11" s="92"/>
      <c r="M11" s="92"/>
      <c r="N11" s="92"/>
      <c r="O11" s="92"/>
      <c r="P11" s="92"/>
      <c r="Q11" s="92"/>
      <c r="R11" s="92"/>
      <c r="S11" s="92"/>
    </row>
    <row r="12" spans="1:19" ht="12.75" hidden="1" customHeight="1" x14ac:dyDescent="0.25">
      <c r="A12" s="79" t="s">
        <v>52</v>
      </c>
      <c r="B12" s="79" t="str">
        <f>'SM2 VP4 RV4'!B8</f>
        <v>R.4.1.1.</v>
      </c>
      <c r="C12" s="79" t="s">
        <v>510</v>
      </c>
      <c r="D12" s="82" t="s">
        <v>515</v>
      </c>
      <c r="E12" s="79" t="s">
        <v>516</v>
      </c>
      <c r="F12" s="79" t="s">
        <v>517</v>
      </c>
      <c r="G12" s="79">
        <v>2023</v>
      </c>
      <c r="H12" s="79">
        <v>2023</v>
      </c>
      <c r="I12" s="79">
        <v>3000</v>
      </c>
      <c r="J12" s="79" t="s">
        <v>243</v>
      </c>
      <c r="K12" s="79" t="s">
        <v>518</v>
      </c>
      <c r="L12" s="92"/>
      <c r="M12" s="92"/>
      <c r="N12" s="92"/>
      <c r="O12" s="92"/>
      <c r="P12" s="92"/>
      <c r="Q12" s="92"/>
      <c r="R12" s="92"/>
      <c r="S12" s="92"/>
    </row>
    <row r="13" spans="1:19" ht="35.25" hidden="1" customHeight="1" x14ac:dyDescent="0.25">
      <c r="A13" s="103" t="s">
        <v>52</v>
      </c>
      <c r="B13" s="103" t="str">
        <f>'SM2 VP4 RV4'!B10</f>
        <v>R.4.1.3.</v>
      </c>
      <c r="C13" s="103" t="s">
        <v>519</v>
      </c>
      <c r="D13" s="104" t="s">
        <v>520</v>
      </c>
      <c r="E13" s="103" t="s">
        <v>521</v>
      </c>
      <c r="F13" s="103" t="s">
        <v>513</v>
      </c>
      <c r="G13" s="103">
        <v>2023</v>
      </c>
      <c r="H13" s="103">
        <v>2023</v>
      </c>
      <c r="I13" s="103">
        <v>2000</v>
      </c>
      <c r="J13" s="103" t="s">
        <v>243</v>
      </c>
      <c r="K13" s="103" t="s">
        <v>514</v>
      </c>
      <c r="L13" s="105"/>
      <c r="M13" s="105"/>
      <c r="N13" s="105"/>
      <c r="O13" s="105"/>
      <c r="P13" s="105"/>
      <c r="Q13" s="105"/>
      <c r="R13" s="105"/>
      <c r="S13" s="105"/>
    </row>
    <row r="14" spans="1:19" ht="38.25" hidden="1" customHeight="1" x14ac:dyDescent="0.25">
      <c r="A14" s="103" t="s">
        <v>52</v>
      </c>
      <c r="B14" s="103" t="str">
        <f>'SM2 VP4 RV4'!B10</f>
        <v>R.4.1.3.</v>
      </c>
      <c r="C14" s="103" t="s">
        <v>522</v>
      </c>
      <c r="D14" s="104" t="s">
        <v>523</v>
      </c>
      <c r="E14" s="103" t="s">
        <v>521</v>
      </c>
      <c r="F14" s="103" t="s">
        <v>524</v>
      </c>
      <c r="G14" s="103">
        <v>2023</v>
      </c>
      <c r="H14" s="103">
        <v>2023</v>
      </c>
      <c r="I14" s="103" t="s">
        <v>525</v>
      </c>
      <c r="J14" s="103" t="s">
        <v>243</v>
      </c>
      <c r="K14" s="103" t="s">
        <v>526</v>
      </c>
      <c r="L14" s="105"/>
      <c r="M14" s="105"/>
      <c r="N14" s="105"/>
      <c r="O14" s="105"/>
      <c r="P14" s="105"/>
      <c r="Q14" s="105"/>
      <c r="R14" s="105"/>
      <c r="S14" s="105"/>
    </row>
    <row r="15" spans="1:19" ht="12.75" hidden="1" customHeight="1" x14ac:dyDescent="0.25">
      <c r="A15" s="79" t="s">
        <v>52</v>
      </c>
      <c r="B15" s="79" t="str">
        <f>'SM2 VP4 RV4'!B10</f>
        <v>R.4.1.3.</v>
      </c>
      <c r="C15" s="79" t="s">
        <v>527</v>
      </c>
      <c r="D15" s="82" t="s">
        <v>528</v>
      </c>
      <c r="E15" s="79" t="s">
        <v>521</v>
      </c>
      <c r="F15" s="79" t="s">
        <v>529</v>
      </c>
      <c r="G15" s="79">
        <v>2023</v>
      </c>
      <c r="H15" s="79">
        <v>2023</v>
      </c>
      <c r="I15" s="79">
        <v>46674</v>
      </c>
      <c r="J15" s="79" t="s">
        <v>530</v>
      </c>
      <c r="K15" s="79" t="s">
        <v>171</v>
      </c>
      <c r="L15" s="92"/>
      <c r="M15" s="92"/>
      <c r="N15" s="92"/>
      <c r="O15" s="92"/>
      <c r="P15" s="92"/>
      <c r="Q15" s="92"/>
      <c r="R15" s="92"/>
      <c r="S15" s="92"/>
    </row>
    <row r="16" spans="1:19" ht="23.25" customHeight="1" x14ac:dyDescent="0.25">
      <c r="A16" s="274" t="str">
        <f>'Mērķi-prioritātes-uzdevumi'!F19</f>
        <v>U.4.2. Sekmēt kultūras un mākslas piedāvājuma daudzveidību un unikalitāti vietējā, starptautiskā un digitālā perspektīvā</v>
      </c>
      <c r="B16" s="269"/>
      <c r="C16" s="269"/>
      <c r="D16" s="269"/>
      <c r="E16" s="269"/>
      <c r="F16" s="269"/>
      <c r="G16" s="269"/>
      <c r="H16" s="269"/>
      <c r="I16" s="269"/>
      <c r="J16" s="269"/>
      <c r="K16" s="270"/>
      <c r="L16" s="44"/>
      <c r="M16" s="44"/>
      <c r="N16" s="44"/>
      <c r="O16" s="44"/>
      <c r="P16" s="44"/>
      <c r="Q16" s="44"/>
      <c r="R16" s="44"/>
      <c r="S16" s="44"/>
    </row>
    <row r="17" spans="1:19" ht="20.25" customHeight="1" x14ac:dyDescent="0.25">
      <c r="A17" s="274" t="str">
        <f>'Mērķi-prioritātes-uzdevumi'!F20</f>
        <v>U.4.3. Nodrošināt kultūras mantojuma teritoriju un objektu aizsardzību, attīstību un ilgtspējīgu pārvaldību</v>
      </c>
      <c r="B17" s="269"/>
      <c r="C17" s="269"/>
      <c r="D17" s="269"/>
      <c r="E17" s="269"/>
      <c r="F17" s="269"/>
      <c r="G17" s="269"/>
      <c r="H17" s="269"/>
      <c r="I17" s="269"/>
      <c r="J17" s="269"/>
      <c r="K17" s="270"/>
      <c r="L17" s="44"/>
      <c r="M17" s="44"/>
      <c r="N17" s="44"/>
      <c r="O17" s="44"/>
      <c r="P17" s="44"/>
      <c r="Q17" s="44"/>
      <c r="R17" s="44"/>
      <c r="S17" s="44"/>
    </row>
    <row r="18" spans="1:19" s="187" customFormat="1" ht="51" x14ac:dyDescent="0.25">
      <c r="A18" s="159" t="s">
        <v>531</v>
      </c>
      <c r="B18" s="159" t="str">
        <f>'SM2 VP4 RV4'!B18</f>
        <v>R.4.3.1.</v>
      </c>
      <c r="C18" s="159" t="s">
        <v>532</v>
      </c>
      <c r="D18" s="162" t="s">
        <v>533</v>
      </c>
      <c r="E18" s="159" t="s">
        <v>534</v>
      </c>
      <c r="F18" s="159" t="s">
        <v>535</v>
      </c>
      <c r="G18" s="159">
        <v>2025</v>
      </c>
      <c r="H18" s="159">
        <v>2027</v>
      </c>
      <c r="I18" s="185">
        <v>350000</v>
      </c>
      <c r="J18" s="159" t="s">
        <v>281</v>
      </c>
      <c r="K18" s="160" t="s">
        <v>1103</v>
      </c>
      <c r="L18" s="186"/>
      <c r="M18" s="186"/>
      <c r="N18" s="186"/>
      <c r="O18" s="186"/>
      <c r="P18" s="186"/>
      <c r="Q18" s="186"/>
      <c r="R18" s="186"/>
      <c r="S18" s="186"/>
    </row>
    <row r="19" spans="1:19" ht="76.5" x14ac:dyDescent="0.25">
      <c r="A19" s="61" t="s">
        <v>531</v>
      </c>
      <c r="B19" s="61" t="str">
        <f>'SM2 VP4 RV4'!B19</f>
        <v>R.4.3.2.</v>
      </c>
      <c r="C19" s="61" t="s">
        <v>536</v>
      </c>
      <c r="D19" s="84" t="s">
        <v>537</v>
      </c>
      <c r="E19" s="61" t="s">
        <v>538</v>
      </c>
      <c r="F19" s="61" t="s">
        <v>508</v>
      </c>
      <c r="G19" s="61">
        <v>2024</v>
      </c>
      <c r="H19" s="61">
        <v>2028</v>
      </c>
      <c r="I19" s="102" t="s">
        <v>234</v>
      </c>
      <c r="J19" s="61" t="s">
        <v>281</v>
      </c>
      <c r="K19" s="60" t="s">
        <v>539</v>
      </c>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25"/>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A1:S1000"/>
  <sheetViews>
    <sheetView workbookViewId="0">
      <selection activeCell="A13" sqref="A13:I13"/>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25">
      <c r="A7" s="268" t="str">
        <f>'Mērķi-prioritātes-uzdevumi'!F21</f>
        <v>U.5.1.Nodrošināt aizsargājamo dabas teritoriju, bioloģisko un ainavisko vērtību plānošanu un saglabāšanu</v>
      </c>
      <c r="B7" s="269"/>
      <c r="C7" s="269"/>
      <c r="D7" s="269"/>
      <c r="E7" s="269"/>
      <c r="F7" s="269"/>
      <c r="G7" s="269"/>
      <c r="H7" s="269"/>
      <c r="I7" s="270"/>
      <c r="J7" s="45"/>
      <c r="K7" s="45"/>
      <c r="L7" s="45"/>
      <c r="M7" s="45"/>
      <c r="N7" s="45"/>
      <c r="O7" s="45"/>
      <c r="P7" s="45"/>
      <c r="Q7" s="45"/>
      <c r="R7" s="45"/>
      <c r="S7" s="45"/>
    </row>
    <row r="8" spans="1:19" ht="140.44999999999999" customHeight="1" x14ac:dyDescent="0.25">
      <c r="A8" s="60" t="s">
        <v>60</v>
      </c>
      <c r="B8" s="60" t="s">
        <v>540</v>
      </c>
      <c r="C8" s="63" t="s">
        <v>541</v>
      </c>
      <c r="D8" s="60" t="s">
        <v>542</v>
      </c>
      <c r="E8" s="60" t="s">
        <v>102</v>
      </c>
      <c r="F8" s="60">
        <v>2022</v>
      </c>
      <c r="G8" s="60">
        <v>2025</v>
      </c>
      <c r="H8" s="60" t="s">
        <v>543</v>
      </c>
      <c r="I8" s="60" t="s">
        <v>171</v>
      </c>
      <c r="J8" s="45"/>
      <c r="K8" s="45"/>
      <c r="L8" s="45"/>
      <c r="M8" s="45"/>
      <c r="N8" s="45"/>
      <c r="O8" s="45"/>
      <c r="P8" s="45"/>
      <c r="Q8" s="45"/>
      <c r="R8" s="45"/>
      <c r="S8" s="45"/>
    </row>
    <row r="9" spans="1:19" ht="87.6" customHeight="1" x14ac:dyDescent="0.25">
      <c r="A9" s="60" t="s">
        <v>60</v>
      </c>
      <c r="B9" s="60" t="s">
        <v>544</v>
      </c>
      <c r="C9" s="63" t="s">
        <v>545</v>
      </c>
      <c r="D9" s="60" t="s">
        <v>546</v>
      </c>
      <c r="E9" s="60" t="s">
        <v>125</v>
      </c>
      <c r="F9" s="60">
        <v>2022</v>
      </c>
      <c r="G9" s="60">
        <v>2028</v>
      </c>
      <c r="H9" s="60" t="s">
        <v>543</v>
      </c>
      <c r="I9" s="60" t="s">
        <v>547</v>
      </c>
      <c r="J9" s="45"/>
      <c r="K9" s="45"/>
      <c r="L9" s="45"/>
      <c r="M9" s="45"/>
      <c r="N9" s="45"/>
      <c r="O9" s="45"/>
      <c r="P9" s="45"/>
      <c r="Q9" s="45"/>
      <c r="R9" s="45"/>
      <c r="S9" s="45"/>
    </row>
    <row r="10" spans="1:19" ht="24" customHeight="1" x14ac:dyDescent="0.25">
      <c r="A10" s="274" t="str">
        <f>'Mērķi-prioritātes-uzdevumi'!F22</f>
        <v>U.5.2. Sekmēt "zaļo teritoriju" un augstas kvalitātes publiskās ārtelpas veidošanu apdzīvotajās vietās</v>
      </c>
      <c r="B10" s="269"/>
      <c r="C10" s="269"/>
      <c r="D10" s="269"/>
      <c r="E10" s="269"/>
      <c r="F10" s="269"/>
      <c r="G10" s="269"/>
      <c r="H10" s="269"/>
      <c r="I10" s="270"/>
      <c r="J10" s="45"/>
      <c r="K10" s="45"/>
      <c r="L10" s="45"/>
      <c r="M10" s="45"/>
      <c r="N10" s="45"/>
      <c r="O10" s="45"/>
      <c r="P10" s="45"/>
      <c r="Q10" s="45"/>
      <c r="R10" s="45"/>
      <c r="S10" s="45"/>
    </row>
    <row r="11" spans="1:19" ht="140.25" x14ac:dyDescent="0.25">
      <c r="A11" s="60" t="s">
        <v>62</v>
      </c>
      <c r="B11" s="60" t="s">
        <v>548</v>
      </c>
      <c r="C11" s="63" t="s">
        <v>549</v>
      </c>
      <c r="D11" s="60" t="s">
        <v>550</v>
      </c>
      <c r="E11" s="60" t="s">
        <v>551</v>
      </c>
      <c r="F11" s="60">
        <v>2022</v>
      </c>
      <c r="G11" s="60">
        <v>2028</v>
      </c>
      <c r="H11" s="60" t="s">
        <v>543</v>
      </c>
      <c r="I11" s="60" t="s">
        <v>552</v>
      </c>
      <c r="J11" s="45"/>
      <c r="K11" s="45"/>
      <c r="L11" s="45"/>
      <c r="M11" s="45"/>
      <c r="N11" s="45"/>
      <c r="O11" s="45"/>
      <c r="P11" s="45"/>
      <c r="Q11" s="45"/>
      <c r="R11" s="45"/>
      <c r="S11" s="45"/>
    </row>
    <row r="12" spans="1:19" ht="38.25" x14ac:dyDescent="0.25">
      <c r="A12" s="60" t="s">
        <v>62</v>
      </c>
      <c r="B12" s="60" t="s">
        <v>553</v>
      </c>
      <c r="C12" s="63" t="s">
        <v>554</v>
      </c>
      <c r="D12" s="60" t="s">
        <v>555</v>
      </c>
      <c r="E12" s="60" t="s">
        <v>556</v>
      </c>
      <c r="F12" s="60">
        <v>2024</v>
      </c>
      <c r="G12" s="60">
        <v>2027</v>
      </c>
      <c r="H12" s="60" t="s">
        <v>557</v>
      </c>
      <c r="I12" s="60" t="s">
        <v>558</v>
      </c>
      <c r="J12" s="45"/>
      <c r="K12" s="45"/>
      <c r="L12" s="45"/>
      <c r="M12" s="45"/>
      <c r="N12" s="45"/>
      <c r="O12" s="45"/>
      <c r="P12" s="45"/>
      <c r="Q12" s="45"/>
      <c r="R12" s="45"/>
      <c r="S12" s="45"/>
    </row>
    <row r="13" spans="1:19" ht="20.25" customHeight="1" x14ac:dyDescent="0.25">
      <c r="A13" s="277" t="str">
        <f>'Mērķi-prioritātes-uzdevumi'!F23</f>
        <v>U.5.3. Veicināt ilgtspējīgu ūdens objektu aizsardzību, pārvaldību un pieejamību</v>
      </c>
      <c r="B13" s="260"/>
      <c r="C13" s="260"/>
      <c r="D13" s="260"/>
      <c r="E13" s="260"/>
      <c r="F13" s="260"/>
      <c r="G13" s="260"/>
      <c r="H13" s="260"/>
      <c r="I13" s="261"/>
      <c r="J13" s="45"/>
      <c r="K13" s="45"/>
      <c r="L13" s="45"/>
      <c r="M13" s="45"/>
      <c r="N13" s="45"/>
      <c r="O13" s="45"/>
      <c r="P13" s="45"/>
      <c r="Q13" s="45"/>
      <c r="R13" s="45"/>
      <c r="S13" s="45"/>
    </row>
    <row r="14" spans="1:19" ht="127.5" x14ac:dyDescent="0.25">
      <c r="A14" s="60" t="s">
        <v>64</v>
      </c>
      <c r="B14" s="60" t="s">
        <v>559</v>
      </c>
      <c r="C14" s="63" t="s">
        <v>560</v>
      </c>
      <c r="D14" s="60" t="s">
        <v>561</v>
      </c>
      <c r="E14" s="60" t="s">
        <v>125</v>
      </c>
      <c r="F14" s="60">
        <v>2022</v>
      </c>
      <c r="G14" s="60">
        <v>2028</v>
      </c>
      <c r="H14" s="60" t="s">
        <v>562</v>
      </c>
      <c r="I14" s="78" t="s">
        <v>563</v>
      </c>
      <c r="J14" s="45"/>
      <c r="K14" s="45"/>
      <c r="L14" s="45"/>
      <c r="M14" s="45"/>
      <c r="N14" s="45"/>
      <c r="O14" s="45"/>
      <c r="P14" s="45"/>
      <c r="Q14" s="45"/>
      <c r="R14" s="45"/>
      <c r="S14" s="45"/>
    </row>
    <row r="15" spans="1:19" ht="76.5" x14ac:dyDescent="0.25">
      <c r="A15" s="60" t="s">
        <v>64</v>
      </c>
      <c r="B15" s="60" t="s">
        <v>564</v>
      </c>
      <c r="C15" s="63" t="s">
        <v>565</v>
      </c>
      <c r="D15" s="60" t="s">
        <v>566</v>
      </c>
      <c r="E15" s="60" t="s">
        <v>125</v>
      </c>
      <c r="F15" s="60">
        <v>2022</v>
      </c>
      <c r="G15" s="60">
        <v>2028</v>
      </c>
      <c r="H15" s="60" t="s">
        <v>562</v>
      </c>
      <c r="I15" s="78" t="s">
        <v>567</v>
      </c>
      <c r="J15" s="45"/>
      <c r="K15" s="45"/>
      <c r="L15" s="45"/>
      <c r="M15" s="45"/>
      <c r="N15" s="45"/>
      <c r="O15" s="45"/>
      <c r="P15" s="45"/>
      <c r="Q15" s="45"/>
      <c r="R15" s="45"/>
      <c r="S15" s="45"/>
    </row>
    <row r="16" spans="1:19" ht="20.25" customHeight="1" x14ac:dyDescent="0.25">
      <c r="A16" s="277" t="str">
        <f>'Mērķi-prioritātes-uzdevumi'!F24</f>
        <v>U.5.4. Nodrošināt degradēto teritoriju un piesārņoto vietu apzināšanu, izpēti un sakārtošanu</v>
      </c>
      <c r="B16" s="260"/>
      <c r="C16" s="260"/>
      <c r="D16" s="260"/>
      <c r="E16" s="260"/>
      <c r="F16" s="260"/>
      <c r="G16" s="260"/>
      <c r="H16" s="260"/>
      <c r="I16" s="261"/>
      <c r="J16" s="45"/>
      <c r="K16" s="45"/>
      <c r="L16" s="45"/>
      <c r="M16" s="45"/>
      <c r="N16" s="45"/>
      <c r="O16" s="45"/>
      <c r="P16" s="45"/>
      <c r="Q16" s="45"/>
      <c r="R16" s="45"/>
      <c r="S16" s="45"/>
    </row>
    <row r="17" spans="1:19" ht="63.75" x14ac:dyDescent="0.25">
      <c r="A17" s="61" t="s">
        <v>66</v>
      </c>
      <c r="B17" s="61" t="s">
        <v>568</v>
      </c>
      <c r="C17" s="63" t="s">
        <v>569</v>
      </c>
      <c r="D17" s="60" t="s">
        <v>570</v>
      </c>
      <c r="E17" s="60" t="s">
        <v>125</v>
      </c>
      <c r="F17" s="60">
        <v>2022</v>
      </c>
      <c r="G17" s="60">
        <v>2028</v>
      </c>
      <c r="H17" s="60" t="s">
        <v>562</v>
      </c>
      <c r="I17" s="78" t="s">
        <v>571</v>
      </c>
      <c r="J17" s="45"/>
      <c r="K17" s="45"/>
      <c r="L17" s="45"/>
      <c r="M17" s="45"/>
      <c r="N17" s="45"/>
      <c r="O17" s="45"/>
      <c r="P17" s="45"/>
      <c r="Q17" s="45"/>
      <c r="R17" s="45"/>
      <c r="S17" s="45"/>
    </row>
    <row r="18" spans="1:19" ht="51" x14ac:dyDescent="0.25">
      <c r="A18" s="61" t="s">
        <v>66</v>
      </c>
      <c r="B18" s="60" t="s">
        <v>572</v>
      </c>
      <c r="C18" s="97" t="s">
        <v>573</v>
      </c>
      <c r="D18" s="89" t="s">
        <v>574</v>
      </c>
      <c r="E18" s="60" t="s">
        <v>125</v>
      </c>
      <c r="F18" s="60">
        <v>2022</v>
      </c>
      <c r="G18" s="60">
        <v>2028</v>
      </c>
      <c r="H18" s="60" t="s">
        <v>562</v>
      </c>
      <c r="I18" s="78" t="s">
        <v>575</v>
      </c>
      <c r="J18" s="45"/>
      <c r="K18" s="45"/>
      <c r="L18" s="45"/>
      <c r="M18" s="45"/>
      <c r="N18" s="45"/>
      <c r="O18" s="45"/>
      <c r="P18" s="45"/>
      <c r="Q18" s="45"/>
      <c r="R18" s="45"/>
      <c r="S18" s="45"/>
    </row>
    <row r="19" spans="1:19" ht="12.75" customHeight="1" x14ac:dyDescent="0.25">
      <c r="A19" s="45"/>
      <c r="B19" s="45"/>
      <c r="C19" s="45"/>
      <c r="D19" s="45"/>
      <c r="E19" s="45"/>
      <c r="F19" s="45"/>
      <c r="G19" s="45"/>
      <c r="H19" s="45"/>
      <c r="I19" s="45"/>
      <c r="J19" s="45"/>
      <c r="K19" s="45"/>
      <c r="L19" s="45"/>
      <c r="M19" s="45"/>
      <c r="N19" s="45"/>
      <c r="O19" s="45"/>
      <c r="P19" s="45"/>
      <c r="Q19" s="45"/>
      <c r="R19" s="45"/>
      <c r="S19" s="45"/>
    </row>
    <row r="20" spans="1:19" ht="12.75" customHeight="1" x14ac:dyDescent="0.25">
      <c r="A20" s="45"/>
      <c r="B20" s="45"/>
      <c r="C20" s="45"/>
      <c r="D20" s="45"/>
      <c r="E20" s="45"/>
      <c r="F20" s="45"/>
      <c r="G20" s="45"/>
      <c r="H20" s="45"/>
      <c r="I20" s="45"/>
      <c r="J20" s="45"/>
      <c r="K20" s="45"/>
      <c r="L20" s="45"/>
      <c r="M20" s="45"/>
      <c r="N20" s="45"/>
      <c r="O20" s="45"/>
      <c r="P20" s="45"/>
      <c r="Q20" s="45"/>
      <c r="R20" s="45"/>
      <c r="S20" s="45"/>
    </row>
    <row r="21" spans="1:19" ht="12.75" customHeight="1" x14ac:dyDescent="0.25">
      <c r="A21" s="45"/>
      <c r="B21" s="45"/>
      <c r="C21" s="45"/>
      <c r="D21" s="45"/>
      <c r="E21" s="45"/>
      <c r="F21" s="45"/>
      <c r="G21" s="45"/>
      <c r="H21" s="45"/>
      <c r="I21" s="45"/>
      <c r="J21" s="45"/>
      <c r="K21" s="45"/>
      <c r="L21" s="45"/>
      <c r="M21" s="45"/>
      <c r="N21" s="45"/>
      <c r="O21" s="45"/>
      <c r="P21" s="45"/>
      <c r="Q21" s="45"/>
      <c r="R21" s="45"/>
      <c r="S21" s="45"/>
    </row>
    <row r="22" spans="1:19" ht="12.75" customHeight="1" x14ac:dyDescent="0.25">
      <c r="A22" s="45"/>
      <c r="B22" s="45"/>
      <c r="C22" s="45"/>
      <c r="D22" s="45"/>
      <c r="E22" s="45"/>
      <c r="F22" s="45"/>
      <c r="G22" s="45"/>
      <c r="H22" s="45"/>
      <c r="I22" s="45"/>
      <c r="J22" s="45"/>
      <c r="K22" s="45"/>
      <c r="L22" s="45"/>
      <c r="M22" s="45"/>
      <c r="N22" s="45"/>
      <c r="O22" s="45"/>
      <c r="P22" s="45"/>
      <c r="Q22" s="45"/>
      <c r="R22" s="45"/>
      <c r="S22" s="45"/>
    </row>
    <row r="23" spans="1:19" ht="12.75" customHeight="1" x14ac:dyDescent="0.25">
      <c r="A23" s="45"/>
      <c r="B23" s="45"/>
      <c r="C23" s="45"/>
      <c r="D23" s="45"/>
      <c r="E23" s="45"/>
      <c r="F23" s="45"/>
      <c r="G23" s="45"/>
      <c r="H23" s="45"/>
      <c r="I23" s="45"/>
      <c r="J23" s="45"/>
      <c r="K23" s="45"/>
      <c r="L23" s="45"/>
      <c r="M23" s="45"/>
      <c r="N23" s="45"/>
      <c r="O23" s="45"/>
      <c r="P23" s="45"/>
      <c r="Q23" s="45"/>
      <c r="R23" s="45"/>
      <c r="S23" s="45"/>
    </row>
    <row r="24" spans="1:19" ht="12.75" customHeight="1" x14ac:dyDescent="0.25">
      <c r="A24" s="45"/>
      <c r="B24" s="45"/>
      <c r="C24" s="45"/>
      <c r="D24" s="45"/>
      <c r="E24" s="45"/>
      <c r="F24" s="45"/>
      <c r="G24" s="45"/>
      <c r="H24" s="45"/>
      <c r="I24" s="45"/>
      <c r="J24" s="45"/>
      <c r="K24" s="45"/>
      <c r="L24" s="45"/>
      <c r="M24" s="45"/>
      <c r="N24" s="45"/>
      <c r="O24" s="45"/>
      <c r="P24" s="45"/>
      <c r="Q24" s="45"/>
      <c r="R24" s="45"/>
      <c r="S24" s="45"/>
    </row>
    <row r="25" spans="1:19" ht="12.75" customHeight="1" x14ac:dyDescent="0.25">
      <c r="A25" s="45"/>
      <c r="B25" s="45"/>
      <c r="C25" s="45"/>
      <c r="D25" s="45"/>
      <c r="E25" s="45"/>
      <c r="F25" s="45"/>
      <c r="G25" s="45"/>
      <c r="H25" s="45"/>
      <c r="I25" s="45"/>
      <c r="J25" s="45"/>
      <c r="K25" s="45"/>
      <c r="L25" s="45"/>
      <c r="M25" s="45"/>
      <c r="N25" s="45"/>
      <c r="O25" s="45"/>
      <c r="P25" s="45"/>
      <c r="Q25" s="45"/>
      <c r="R25" s="45"/>
      <c r="S25" s="45"/>
    </row>
    <row r="26" spans="1:19" ht="12.75" customHeight="1" x14ac:dyDescent="0.25">
      <c r="A26" s="45"/>
      <c r="B26" s="45"/>
      <c r="C26" s="45"/>
      <c r="D26" s="45"/>
      <c r="E26" s="45"/>
      <c r="F26" s="45"/>
      <c r="G26" s="45"/>
      <c r="H26" s="45"/>
      <c r="I26" s="45"/>
      <c r="J26" s="45"/>
      <c r="K26" s="45"/>
      <c r="L26" s="45"/>
      <c r="M26" s="45"/>
      <c r="N26" s="45"/>
      <c r="O26" s="45"/>
      <c r="P26" s="45"/>
      <c r="Q26" s="45"/>
      <c r="R26" s="45"/>
      <c r="S26" s="45"/>
    </row>
    <row r="27" spans="1:19" ht="12.75" customHeight="1" x14ac:dyDescent="0.25">
      <c r="A27" s="45"/>
      <c r="B27" s="45"/>
      <c r="C27" s="45"/>
      <c r="D27" s="45"/>
      <c r="E27" s="45"/>
      <c r="F27" s="45"/>
      <c r="G27" s="45"/>
      <c r="H27" s="45"/>
      <c r="I27" s="45"/>
      <c r="J27" s="45"/>
      <c r="K27" s="45"/>
      <c r="L27" s="45"/>
      <c r="M27" s="45"/>
      <c r="N27" s="45"/>
      <c r="O27" s="45"/>
      <c r="P27" s="45"/>
      <c r="Q27" s="45"/>
      <c r="R27" s="45"/>
      <c r="S27" s="45"/>
    </row>
    <row r="28" spans="1:19" ht="12.75" customHeight="1" x14ac:dyDescent="0.25">
      <c r="A28" s="45"/>
      <c r="B28" s="45"/>
      <c r="C28" s="45"/>
      <c r="D28" s="45"/>
      <c r="E28" s="45"/>
      <c r="F28" s="45"/>
      <c r="G28" s="45"/>
      <c r="H28" s="45"/>
      <c r="I28" s="45"/>
      <c r="J28" s="45"/>
      <c r="K28" s="45"/>
      <c r="L28" s="45"/>
      <c r="M28" s="45"/>
      <c r="N28" s="45"/>
      <c r="O28" s="45"/>
      <c r="P28" s="45"/>
      <c r="Q28" s="45"/>
      <c r="R28" s="45"/>
      <c r="S28" s="45"/>
    </row>
    <row r="29" spans="1:19" ht="12.75" customHeight="1" x14ac:dyDescent="0.25">
      <c r="A29" s="45"/>
      <c r="B29" s="45"/>
      <c r="C29" s="45"/>
      <c r="D29" s="45"/>
      <c r="E29" s="45"/>
      <c r="F29" s="45"/>
      <c r="G29" s="45"/>
      <c r="H29" s="45"/>
      <c r="I29" s="45"/>
      <c r="J29" s="45"/>
      <c r="K29" s="45"/>
      <c r="L29" s="45"/>
      <c r="M29" s="45"/>
      <c r="N29" s="45"/>
      <c r="O29" s="45"/>
      <c r="P29" s="45"/>
      <c r="Q29" s="45"/>
      <c r="R29" s="45"/>
      <c r="S29" s="45"/>
    </row>
    <row r="30" spans="1:19" ht="12.75" customHeight="1" x14ac:dyDescent="0.25">
      <c r="A30" s="45"/>
      <c r="B30" s="45"/>
      <c r="C30" s="45"/>
      <c r="D30" s="45"/>
      <c r="E30" s="45"/>
      <c r="F30" s="45"/>
      <c r="G30" s="45"/>
      <c r="H30" s="45"/>
      <c r="I30" s="45"/>
      <c r="J30" s="45"/>
      <c r="K30" s="45"/>
      <c r="L30" s="45"/>
      <c r="M30" s="45"/>
      <c r="N30" s="45"/>
      <c r="O30" s="45"/>
      <c r="P30" s="45"/>
      <c r="Q30" s="45"/>
      <c r="R30" s="45"/>
      <c r="S30" s="45"/>
    </row>
    <row r="31" spans="1:19" ht="12.75" customHeight="1" x14ac:dyDescent="0.25">
      <c r="A31" s="45"/>
      <c r="B31" s="45"/>
      <c r="C31" s="45"/>
      <c r="D31" s="45"/>
      <c r="E31" s="45"/>
      <c r="F31" s="45"/>
      <c r="G31" s="45"/>
      <c r="H31" s="45"/>
      <c r="I31" s="45"/>
      <c r="J31" s="45"/>
      <c r="K31" s="45"/>
      <c r="L31" s="45"/>
      <c r="M31" s="45"/>
      <c r="N31" s="45"/>
      <c r="O31" s="45"/>
      <c r="P31" s="45"/>
      <c r="Q31" s="45"/>
      <c r="R31" s="45"/>
      <c r="S31" s="45"/>
    </row>
    <row r="32" spans="1:19" ht="12.75" customHeight="1" x14ac:dyDescent="0.25">
      <c r="A32" s="45"/>
      <c r="B32" s="45"/>
      <c r="C32" s="45"/>
      <c r="D32" s="45"/>
      <c r="E32" s="45"/>
      <c r="F32" s="45"/>
      <c r="G32" s="45"/>
      <c r="H32" s="45"/>
      <c r="I32" s="45"/>
      <c r="J32" s="45"/>
      <c r="K32" s="45"/>
      <c r="L32" s="45"/>
      <c r="M32" s="45"/>
      <c r="N32" s="45"/>
      <c r="O32" s="45"/>
      <c r="P32" s="45"/>
      <c r="Q32" s="45"/>
      <c r="R32" s="45"/>
      <c r="S32" s="45"/>
    </row>
    <row r="33" spans="1:19" ht="12.75" customHeight="1" x14ac:dyDescent="0.25">
      <c r="A33" s="45"/>
      <c r="B33" s="45"/>
      <c r="C33" s="45"/>
      <c r="D33" s="45"/>
      <c r="E33" s="45"/>
      <c r="F33" s="45"/>
      <c r="G33" s="45"/>
      <c r="H33" s="45"/>
      <c r="I33" s="45"/>
      <c r="J33" s="45"/>
      <c r="K33" s="45"/>
      <c r="L33" s="45"/>
      <c r="M33" s="45"/>
      <c r="N33" s="45"/>
      <c r="O33" s="45"/>
      <c r="P33" s="45"/>
      <c r="Q33" s="45"/>
      <c r="R33" s="45"/>
      <c r="S33" s="45"/>
    </row>
    <row r="34" spans="1:19" ht="12.75" customHeight="1" x14ac:dyDescent="0.25">
      <c r="A34" s="45"/>
      <c r="B34" s="45"/>
      <c r="C34" s="45"/>
      <c r="D34" s="45"/>
      <c r="E34" s="45"/>
      <c r="F34" s="45"/>
      <c r="G34" s="45"/>
      <c r="H34" s="45"/>
      <c r="I34" s="45"/>
      <c r="J34" s="45"/>
      <c r="K34" s="45"/>
      <c r="L34" s="45"/>
      <c r="M34" s="45"/>
      <c r="N34" s="45"/>
      <c r="O34" s="45"/>
      <c r="P34" s="45"/>
      <c r="Q34" s="45"/>
      <c r="R34" s="45"/>
      <c r="S34" s="45"/>
    </row>
    <row r="35" spans="1:19" ht="12.75" customHeight="1" x14ac:dyDescent="0.25">
      <c r="A35" s="45"/>
      <c r="B35" s="45"/>
      <c r="C35" s="45"/>
      <c r="D35" s="45"/>
      <c r="E35" s="45"/>
      <c r="F35" s="45"/>
      <c r="G35" s="45"/>
      <c r="H35" s="45"/>
      <c r="I35" s="45"/>
      <c r="J35" s="45"/>
      <c r="K35" s="45"/>
      <c r="L35" s="45"/>
      <c r="M35" s="45"/>
      <c r="N35" s="45"/>
      <c r="O35" s="45"/>
      <c r="P35" s="45"/>
      <c r="Q35" s="45"/>
      <c r="R35" s="45"/>
      <c r="S35" s="45"/>
    </row>
    <row r="36" spans="1:19" ht="12.75" customHeight="1" x14ac:dyDescent="0.25">
      <c r="A36" s="45"/>
      <c r="B36" s="45"/>
      <c r="C36" s="45"/>
      <c r="D36" s="45"/>
      <c r="E36" s="45"/>
      <c r="F36" s="45"/>
      <c r="G36" s="45"/>
      <c r="H36" s="45"/>
      <c r="I36" s="45"/>
      <c r="J36" s="45"/>
      <c r="K36" s="45"/>
      <c r="L36" s="45"/>
      <c r="M36" s="45"/>
      <c r="N36" s="45"/>
      <c r="O36" s="45"/>
      <c r="P36" s="45"/>
      <c r="Q36" s="45"/>
      <c r="R36" s="45"/>
      <c r="S36" s="45"/>
    </row>
    <row r="37" spans="1:19" ht="12.75" customHeight="1" x14ac:dyDescent="0.25">
      <c r="A37" s="45"/>
      <c r="B37" s="45"/>
      <c r="C37" s="45"/>
      <c r="D37" s="45"/>
      <c r="E37" s="45"/>
      <c r="F37" s="45"/>
      <c r="G37" s="45"/>
      <c r="H37" s="45"/>
      <c r="I37" s="45"/>
      <c r="J37" s="45"/>
      <c r="K37" s="45"/>
      <c r="L37" s="45"/>
      <c r="M37" s="45"/>
      <c r="N37" s="45"/>
      <c r="O37" s="45"/>
      <c r="P37" s="45"/>
      <c r="Q37" s="45"/>
      <c r="R37" s="45"/>
      <c r="S37" s="45"/>
    </row>
    <row r="38" spans="1:19" ht="12.75" customHeight="1" x14ac:dyDescent="0.25">
      <c r="A38" s="45"/>
      <c r="B38" s="45"/>
      <c r="C38" s="45"/>
      <c r="D38" s="45"/>
      <c r="E38" s="45"/>
      <c r="F38" s="45"/>
      <c r="G38" s="45"/>
      <c r="H38" s="45"/>
      <c r="I38" s="45"/>
      <c r="J38" s="45"/>
      <c r="K38" s="45"/>
      <c r="L38" s="45"/>
      <c r="M38" s="45"/>
      <c r="N38" s="45"/>
      <c r="O38" s="45"/>
      <c r="P38" s="45"/>
      <c r="Q38" s="45"/>
      <c r="R38" s="45"/>
      <c r="S38" s="45"/>
    </row>
    <row r="39" spans="1:19" ht="12.75" customHeight="1" x14ac:dyDescent="0.25">
      <c r="A39" s="45"/>
      <c r="B39" s="45"/>
      <c r="C39" s="45"/>
      <c r="D39" s="45"/>
      <c r="E39" s="45"/>
      <c r="F39" s="45"/>
      <c r="G39" s="45"/>
      <c r="H39" s="45"/>
      <c r="I39" s="45"/>
      <c r="J39" s="45"/>
      <c r="K39" s="45"/>
      <c r="L39" s="45"/>
      <c r="M39" s="45"/>
      <c r="N39" s="45"/>
      <c r="O39" s="45"/>
      <c r="P39" s="45"/>
      <c r="Q39" s="45"/>
      <c r="R39" s="45"/>
      <c r="S39" s="45"/>
    </row>
    <row r="40" spans="1:19" ht="12.75" customHeight="1" x14ac:dyDescent="0.25">
      <c r="A40" s="45"/>
      <c r="B40" s="45"/>
      <c r="C40" s="45"/>
      <c r="D40" s="45"/>
      <c r="E40" s="45"/>
      <c r="F40" s="45"/>
      <c r="G40" s="45"/>
      <c r="H40" s="45"/>
      <c r="I40" s="45"/>
      <c r="J40" s="45"/>
      <c r="K40" s="45"/>
      <c r="L40" s="45"/>
      <c r="M40" s="45"/>
      <c r="N40" s="45"/>
      <c r="O40" s="45"/>
      <c r="P40" s="45"/>
      <c r="Q40" s="45"/>
      <c r="R40" s="45"/>
      <c r="S40" s="45"/>
    </row>
    <row r="41" spans="1:19" ht="12.75" customHeight="1" x14ac:dyDescent="0.25">
      <c r="A41" s="45"/>
      <c r="B41" s="45"/>
      <c r="C41" s="45"/>
      <c r="D41" s="45"/>
      <c r="E41" s="45"/>
      <c r="F41" s="45"/>
      <c r="G41" s="45"/>
      <c r="H41" s="45"/>
      <c r="I41" s="45"/>
      <c r="J41" s="45"/>
      <c r="K41" s="45"/>
      <c r="L41" s="45"/>
      <c r="M41" s="45"/>
      <c r="N41" s="45"/>
      <c r="O41" s="45"/>
      <c r="P41" s="45"/>
      <c r="Q41" s="45"/>
      <c r="R41" s="45"/>
      <c r="S41" s="45"/>
    </row>
    <row r="42" spans="1:19" ht="12.75" customHeight="1" x14ac:dyDescent="0.25">
      <c r="A42" s="45"/>
      <c r="B42" s="45"/>
      <c r="C42" s="45"/>
      <c r="D42" s="45"/>
      <c r="E42" s="45"/>
      <c r="F42" s="45"/>
      <c r="G42" s="45"/>
      <c r="H42" s="45"/>
      <c r="I42" s="45"/>
      <c r="J42" s="45"/>
      <c r="K42" s="45"/>
      <c r="L42" s="45"/>
      <c r="M42" s="45"/>
      <c r="N42" s="45"/>
      <c r="O42" s="45"/>
      <c r="P42" s="45"/>
      <c r="Q42" s="45"/>
      <c r="R42" s="45"/>
      <c r="S42" s="45"/>
    </row>
    <row r="43" spans="1:19" ht="12.75" customHeight="1" x14ac:dyDescent="0.25">
      <c r="A43" s="45"/>
      <c r="B43" s="45"/>
      <c r="C43" s="45"/>
      <c r="D43" s="45"/>
      <c r="E43" s="45"/>
      <c r="F43" s="45"/>
      <c r="G43" s="45"/>
      <c r="H43" s="45"/>
      <c r="I43" s="45"/>
      <c r="J43" s="45"/>
      <c r="K43" s="45"/>
      <c r="L43" s="45"/>
      <c r="M43" s="45"/>
      <c r="N43" s="45"/>
      <c r="O43" s="45"/>
      <c r="P43" s="45"/>
      <c r="Q43" s="45"/>
      <c r="R43" s="45"/>
      <c r="S43" s="45"/>
    </row>
    <row r="44" spans="1:19" ht="12.75" customHeight="1" x14ac:dyDescent="0.25">
      <c r="A44" s="45"/>
      <c r="B44" s="45"/>
      <c r="C44" s="45"/>
      <c r="D44" s="45"/>
      <c r="E44" s="45"/>
      <c r="F44" s="45"/>
      <c r="G44" s="45"/>
      <c r="H44" s="45"/>
      <c r="I44" s="45"/>
      <c r="J44" s="45"/>
      <c r="K44" s="45"/>
      <c r="L44" s="45"/>
      <c r="M44" s="45"/>
      <c r="N44" s="45"/>
      <c r="O44" s="45"/>
      <c r="P44" s="45"/>
      <c r="Q44" s="45"/>
      <c r="R44" s="45"/>
      <c r="S44" s="45"/>
    </row>
    <row r="45" spans="1:19" ht="12.75" customHeight="1" x14ac:dyDescent="0.25">
      <c r="A45" s="45"/>
      <c r="B45" s="45"/>
      <c r="C45" s="45"/>
      <c r="D45" s="45"/>
      <c r="E45" s="45"/>
      <c r="F45" s="45"/>
      <c r="G45" s="45"/>
      <c r="H45" s="45"/>
      <c r="I45" s="45"/>
      <c r="J45" s="45"/>
      <c r="K45" s="45"/>
      <c r="L45" s="45"/>
      <c r="M45" s="45"/>
      <c r="N45" s="45"/>
      <c r="O45" s="45"/>
      <c r="P45" s="45"/>
      <c r="Q45" s="45"/>
      <c r="R45" s="45"/>
      <c r="S45" s="45"/>
    </row>
    <row r="46" spans="1:19" ht="12.75" customHeight="1" x14ac:dyDescent="0.25">
      <c r="A46" s="45"/>
      <c r="B46" s="45"/>
      <c r="C46" s="45"/>
      <c r="D46" s="45"/>
      <c r="E46" s="45"/>
      <c r="F46" s="45"/>
      <c r="G46" s="45"/>
      <c r="H46" s="45"/>
      <c r="I46" s="45"/>
      <c r="J46" s="45"/>
      <c r="K46" s="45"/>
      <c r="L46" s="45"/>
      <c r="M46" s="45"/>
      <c r="N46" s="45"/>
      <c r="O46" s="45"/>
      <c r="P46" s="45"/>
      <c r="Q46" s="45"/>
      <c r="R46" s="45"/>
      <c r="S46" s="45"/>
    </row>
    <row r="47" spans="1:19" ht="12.75" customHeight="1" x14ac:dyDescent="0.25">
      <c r="A47" s="45"/>
      <c r="B47" s="45"/>
      <c r="C47" s="45"/>
      <c r="D47" s="45"/>
      <c r="E47" s="45"/>
      <c r="F47" s="45"/>
      <c r="G47" s="45"/>
      <c r="H47" s="45"/>
      <c r="I47" s="45"/>
      <c r="J47" s="45"/>
      <c r="K47" s="45"/>
      <c r="L47" s="45"/>
      <c r="M47" s="45"/>
      <c r="N47" s="45"/>
      <c r="O47" s="45"/>
      <c r="P47" s="45"/>
      <c r="Q47" s="45"/>
      <c r="R47" s="45"/>
      <c r="S47" s="45"/>
    </row>
    <row r="48" spans="1:19" ht="12.75" customHeight="1" x14ac:dyDescent="0.25">
      <c r="A48" s="45"/>
      <c r="B48" s="45"/>
      <c r="C48" s="45"/>
      <c r="D48" s="45"/>
      <c r="E48" s="45"/>
      <c r="F48" s="45"/>
      <c r="G48" s="45"/>
      <c r="H48" s="45"/>
      <c r="I48" s="45"/>
      <c r="J48" s="45"/>
      <c r="K48" s="45"/>
      <c r="L48" s="45"/>
      <c r="M48" s="45"/>
      <c r="N48" s="45"/>
      <c r="O48" s="45"/>
      <c r="P48" s="45"/>
      <c r="Q48" s="45"/>
      <c r="R48" s="45"/>
      <c r="S48" s="45"/>
    </row>
    <row r="49" spans="1:19" ht="12.75" customHeight="1" x14ac:dyDescent="0.25">
      <c r="A49" s="45"/>
      <c r="B49" s="45"/>
      <c r="C49" s="45"/>
      <c r="D49" s="45"/>
      <c r="E49" s="45"/>
      <c r="F49" s="45"/>
      <c r="G49" s="45"/>
      <c r="H49" s="45"/>
      <c r="I49" s="45"/>
      <c r="J49" s="45"/>
      <c r="K49" s="45"/>
      <c r="L49" s="45"/>
      <c r="M49" s="45"/>
      <c r="N49" s="45"/>
      <c r="O49" s="45"/>
      <c r="P49" s="45"/>
      <c r="Q49" s="45"/>
      <c r="R49" s="45"/>
      <c r="S49" s="45"/>
    </row>
    <row r="50" spans="1:19" ht="12.75" customHeight="1" x14ac:dyDescent="0.25">
      <c r="A50" s="45"/>
      <c r="B50" s="45"/>
      <c r="C50" s="45"/>
      <c r="D50" s="45"/>
      <c r="E50" s="45"/>
      <c r="F50" s="45"/>
      <c r="G50" s="45"/>
      <c r="H50" s="45"/>
      <c r="I50" s="45"/>
      <c r="J50" s="45"/>
      <c r="K50" s="45"/>
      <c r="L50" s="45"/>
      <c r="M50" s="45"/>
      <c r="N50" s="45"/>
      <c r="O50" s="45"/>
      <c r="P50" s="45"/>
      <c r="Q50" s="45"/>
      <c r="R50" s="45"/>
      <c r="S50" s="45"/>
    </row>
    <row r="51" spans="1:19" ht="12.75" customHeight="1" x14ac:dyDescent="0.25">
      <c r="A51" s="45"/>
      <c r="B51" s="45"/>
      <c r="C51" s="45"/>
      <c r="D51" s="45"/>
      <c r="E51" s="45"/>
      <c r="F51" s="45"/>
      <c r="G51" s="45"/>
      <c r="H51" s="45"/>
      <c r="I51" s="45"/>
      <c r="J51" s="45"/>
      <c r="K51" s="45"/>
      <c r="L51" s="45"/>
      <c r="M51" s="45"/>
      <c r="N51" s="45"/>
      <c r="O51" s="45"/>
      <c r="P51" s="45"/>
      <c r="Q51" s="45"/>
      <c r="R51" s="45"/>
      <c r="S51" s="45"/>
    </row>
    <row r="52" spans="1:19" ht="12.75" customHeight="1" x14ac:dyDescent="0.25">
      <c r="A52" s="45"/>
      <c r="B52" s="45"/>
      <c r="C52" s="45"/>
      <c r="D52" s="45"/>
      <c r="E52" s="45"/>
      <c r="F52" s="45"/>
      <c r="G52" s="45"/>
      <c r="H52" s="45"/>
      <c r="I52" s="45"/>
      <c r="J52" s="45"/>
      <c r="K52" s="45"/>
      <c r="L52" s="45"/>
      <c r="M52" s="45"/>
      <c r="N52" s="45"/>
      <c r="O52" s="45"/>
      <c r="P52" s="45"/>
      <c r="Q52" s="45"/>
      <c r="R52" s="45"/>
      <c r="S52" s="45"/>
    </row>
    <row r="53" spans="1:19" ht="12.75" customHeight="1" x14ac:dyDescent="0.25">
      <c r="A53" s="45"/>
      <c r="B53" s="45"/>
      <c r="C53" s="45"/>
      <c r="D53" s="45"/>
      <c r="E53" s="45"/>
      <c r="F53" s="45"/>
      <c r="G53" s="45"/>
      <c r="H53" s="45"/>
      <c r="I53" s="45"/>
      <c r="J53" s="45"/>
      <c r="K53" s="45"/>
      <c r="L53" s="45"/>
      <c r="M53" s="45"/>
      <c r="N53" s="45"/>
      <c r="O53" s="45"/>
      <c r="P53" s="45"/>
      <c r="Q53" s="45"/>
      <c r="R53" s="45"/>
      <c r="S53" s="45"/>
    </row>
    <row r="54" spans="1:19" ht="12.75" customHeight="1" x14ac:dyDescent="0.25">
      <c r="A54" s="45"/>
      <c r="B54" s="45"/>
      <c r="C54" s="45"/>
      <c r="D54" s="45"/>
      <c r="E54" s="45"/>
      <c r="F54" s="45"/>
      <c r="G54" s="45"/>
      <c r="H54" s="45"/>
      <c r="I54" s="45"/>
      <c r="J54" s="45"/>
      <c r="K54" s="45"/>
      <c r="L54" s="45"/>
      <c r="M54" s="45"/>
      <c r="N54" s="45"/>
      <c r="O54" s="45"/>
      <c r="P54" s="45"/>
      <c r="Q54" s="45"/>
      <c r="R54" s="45"/>
      <c r="S54" s="45"/>
    </row>
    <row r="55" spans="1:19" ht="12.75" customHeight="1" x14ac:dyDescent="0.25">
      <c r="A55" s="45"/>
      <c r="B55" s="45"/>
      <c r="C55" s="45"/>
      <c r="D55" s="45"/>
      <c r="E55" s="45"/>
      <c r="F55" s="45"/>
      <c r="G55" s="45"/>
      <c r="H55" s="45"/>
      <c r="I55" s="45"/>
      <c r="J55" s="45"/>
      <c r="K55" s="45"/>
      <c r="L55" s="45"/>
      <c r="M55" s="45"/>
      <c r="N55" s="45"/>
      <c r="O55" s="45"/>
      <c r="P55" s="45"/>
      <c r="Q55" s="45"/>
      <c r="R55" s="45"/>
      <c r="S55" s="45"/>
    </row>
    <row r="56" spans="1:19" ht="12.75" customHeight="1" x14ac:dyDescent="0.25">
      <c r="A56" s="45"/>
      <c r="B56" s="45"/>
      <c r="C56" s="45"/>
      <c r="D56" s="45"/>
      <c r="E56" s="45"/>
      <c r="F56" s="45"/>
      <c r="G56" s="45"/>
      <c r="H56" s="45"/>
      <c r="I56" s="45"/>
      <c r="J56" s="45"/>
      <c r="K56" s="45"/>
      <c r="L56" s="45"/>
      <c r="M56" s="45"/>
      <c r="N56" s="45"/>
      <c r="O56" s="45"/>
      <c r="P56" s="45"/>
      <c r="Q56" s="45"/>
      <c r="R56" s="45"/>
      <c r="S56" s="45"/>
    </row>
    <row r="57" spans="1:19" ht="12.75" customHeight="1" x14ac:dyDescent="0.25">
      <c r="A57" s="45"/>
      <c r="B57" s="45"/>
      <c r="C57" s="45"/>
      <c r="D57" s="45"/>
      <c r="E57" s="45"/>
      <c r="F57" s="45"/>
      <c r="G57" s="45"/>
      <c r="H57" s="45"/>
      <c r="I57" s="45"/>
      <c r="J57" s="45"/>
      <c r="K57" s="45"/>
      <c r="L57" s="45"/>
      <c r="M57" s="45"/>
      <c r="N57" s="45"/>
      <c r="O57" s="45"/>
      <c r="P57" s="45"/>
      <c r="Q57" s="45"/>
      <c r="R57" s="45"/>
      <c r="S57" s="45"/>
    </row>
    <row r="58" spans="1:19" ht="12.75" customHeight="1" x14ac:dyDescent="0.25">
      <c r="A58" s="45"/>
      <c r="B58" s="45"/>
      <c r="C58" s="45"/>
      <c r="D58" s="45"/>
      <c r="E58" s="45"/>
      <c r="F58" s="45"/>
      <c r="G58" s="45"/>
      <c r="H58" s="45"/>
      <c r="I58" s="45"/>
      <c r="J58" s="45"/>
      <c r="K58" s="45"/>
      <c r="L58" s="45"/>
      <c r="M58" s="45"/>
      <c r="N58" s="45"/>
      <c r="O58" s="45"/>
      <c r="P58" s="45"/>
      <c r="Q58" s="45"/>
      <c r="R58" s="45"/>
      <c r="S58" s="45"/>
    </row>
    <row r="59" spans="1:19" ht="12.75" customHeight="1" x14ac:dyDescent="0.25">
      <c r="A59" s="45"/>
      <c r="B59" s="45"/>
      <c r="C59" s="45"/>
      <c r="D59" s="45"/>
      <c r="E59" s="45"/>
      <c r="F59" s="45"/>
      <c r="G59" s="45"/>
      <c r="H59" s="45"/>
      <c r="I59" s="45"/>
      <c r="J59" s="45"/>
      <c r="K59" s="45"/>
      <c r="L59" s="45"/>
      <c r="M59" s="45"/>
      <c r="N59" s="45"/>
      <c r="O59" s="45"/>
      <c r="P59" s="45"/>
      <c r="Q59" s="45"/>
      <c r="R59" s="45"/>
      <c r="S59" s="45"/>
    </row>
    <row r="60" spans="1:19" ht="12.75" customHeight="1" x14ac:dyDescent="0.25">
      <c r="A60" s="45"/>
      <c r="B60" s="45"/>
      <c r="C60" s="45"/>
      <c r="D60" s="45"/>
      <c r="E60" s="45"/>
      <c r="F60" s="45"/>
      <c r="G60" s="45"/>
      <c r="H60" s="45"/>
      <c r="I60" s="45"/>
      <c r="J60" s="45"/>
      <c r="K60" s="45"/>
      <c r="L60" s="45"/>
      <c r="M60" s="45"/>
      <c r="N60" s="45"/>
      <c r="O60" s="45"/>
      <c r="P60" s="45"/>
      <c r="Q60" s="45"/>
      <c r="R60" s="45"/>
      <c r="S60" s="45"/>
    </row>
    <row r="61" spans="1:19" ht="12.75" customHeight="1" x14ac:dyDescent="0.25">
      <c r="A61" s="45"/>
      <c r="B61" s="45"/>
      <c r="C61" s="45"/>
      <c r="D61" s="45"/>
      <c r="E61" s="45"/>
      <c r="F61" s="45"/>
      <c r="G61" s="45"/>
      <c r="H61" s="45"/>
      <c r="I61" s="45"/>
      <c r="J61" s="45"/>
      <c r="K61" s="45"/>
      <c r="L61" s="45"/>
      <c r="M61" s="45"/>
      <c r="N61" s="45"/>
      <c r="O61" s="45"/>
      <c r="P61" s="45"/>
      <c r="Q61" s="45"/>
      <c r="R61" s="45"/>
      <c r="S61" s="45"/>
    </row>
    <row r="62" spans="1:19" ht="12.75" customHeight="1" x14ac:dyDescent="0.25">
      <c r="A62" s="45"/>
      <c r="B62" s="45"/>
      <c r="C62" s="45"/>
      <c r="D62" s="45"/>
      <c r="E62" s="45"/>
      <c r="F62" s="45"/>
      <c r="G62" s="45"/>
      <c r="H62" s="45"/>
      <c r="I62" s="45"/>
      <c r="J62" s="45"/>
      <c r="K62" s="45"/>
      <c r="L62" s="45"/>
      <c r="M62" s="45"/>
      <c r="N62" s="45"/>
      <c r="O62" s="45"/>
      <c r="P62" s="45"/>
      <c r="Q62" s="45"/>
      <c r="R62" s="45"/>
      <c r="S62" s="45"/>
    </row>
    <row r="63" spans="1:19" ht="12.75" customHeight="1" x14ac:dyDescent="0.25">
      <c r="A63" s="45"/>
      <c r="B63" s="45"/>
      <c r="C63" s="45"/>
      <c r="D63" s="45"/>
      <c r="E63" s="45"/>
      <c r="F63" s="45"/>
      <c r="G63" s="45"/>
      <c r="H63" s="45"/>
      <c r="I63" s="45"/>
      <c r="J63" s="45"/>
      <c r="K63" s="45"/>
      <c r="L63" s="45"/>
      <c r="M63" s="45"/>
      <c r="N63" s="45"/>
      <c r="O63" s="45"/>
      <c r="P63" s="45"/>
      <c r="Q63" s="45"/>
      <c r="R63" s="45"/>
      <c r="S63" s="45"/>
    </row>
    <row r="64" spans="1:19" ht="12.75" customHeight="1" x14ac:dyDescent="0.25">
      <c r="A64" s="45"/>
      <c r="B64" s="45"/>
      <c r="C64" s="45"/>
      <c r="D64" s="45"/>
      <c r="E64" s="45"/>
      <c r="F64" s="45"/>
      <c r="G64" s="45"/>
      <c r="H64" s="45"/>
      <c r="I64" s="45"/>
      <c r="J64" s="45"/>
      <c r="K64" s="45"/>
      <c r="L64" s="45"/>
      <c r="M64" s="45"/>
      <c r="N64" s="45"/>
      <c r="O64" s="45"/>
      <c r="P64" s="45"/>
      <c r="Q64" s="45"/>
      <c r="R64" s="45"/>
      <c r="S64" s="45"/>
    </row>
    <row r="65" spans="1:19" ht="12.75" customHeight="1" x14ac:dyDescent="0.25">
      <c r="A65" s="45"/>
      <c r="B65" s="45"/>
      <c r="C65" s="45"/>
      <c r="D65" s="45"/>
      <c r="E65" s="45"/>
      <c r="F65" s="45"/>
      <c r="G65" s="45"/>
      <c r="H65" s="45"/>
      <c r="I65" s="45"/>
      <c r="J65" s="45"/>
      <c r="K65" s="45"/>
      <c r="L65" s="45"/>
      <c r="M65" s="45"/>
      <c r="N65" s="45"/>
      <c r="O65" s="45"/>
      <c r="P65" s="45"/>
      <c r="Q65" s="45"/>
      <c r="R65" s="45"/>
      <c r="S65" s="45"/>
    </row>
    <row r="66" spans="1:19" ht="12.75" customHeight="1" x14ac:dyDescent="0.25">
      <c r="A66" s="45"/>
      <c r="B66" s="45"/>
      <c r="C66" s="45"/>
      <c r="D66" s="45"/>
      <c r="E66" s="45"/>
      <c r="F66" s="45"/>
      <c r="G66" s="45"/>
      <c r="H66" s="45"/>
      <c r="I66" s="45"/>
      <c r="J66" s="45"/>
      <c r="K66" s="45"/>
      <c r="L66" s="45"/>
      <c r="M66" s="45"/>
      <c r="N66" s="45"/>
      <c r="O66" s="45"/>
      <c r="P66" s="45"/>
      <c r="Q66" s="45"/>
      <c r="R66" s="45"/>
      <c r="S66" s="45"/>
    </row>
    <row r="67" spans="1:19" ht="12.75" customHeight="1" x14ac:dyDescent="0.25">
      <c r="A67" s="45"/>
      <c r="B67" s="45"/>
      <c r="C67" s="45"/>
      <c r="D67" s="45"/>
      <c r="E67" s="45"/>
      <c r="F67" s="45"/>
      <c r="G67" s="45"/>
      <c r="H67" s="45"/>
      <c r="I67" s="45"/>
      <c r="J67" s="45"/>
      <c r="K67" s="45"/>
      <c r="L67" s="45"/>
      <c r="M67" s="45"/>
      <c r="N67" s="45"/>
      <c r="O67" s="45"/>
      <c r="P67" s="45"/>
      <c r="Q67" s="45"/>
      <c r="R67" s="45"/>
      <c r="S67" s="45"/>
    </row>
    <row r="68" spans="1:19" ht="12.75" customHeight="1" x14ac:dyDescent="0.25">
      <c r="A68" s="45"/>
      <c r="B68" s="45"/>
      <c r="C68" s="45"/>
      <c r="D68" s="45"/>
      <c r="E68" s="45"/>
      <c r="F68" s="45"/>
      <c r="G68" s="45"/>
      <c r="H68" s="45"/>
      <c r="I68" s="45"/>
      <c r="J68" s="45"/>
      <c r="K68" s="45"/>
      <c r="L68" s="45"/>
      <c r="M68" s="45"/>
      <c r="N68" s="45"/>
      <c r="O68" s="45"/>
      <c r="P68" s="45"/>
      <c r="Q68" s="45"/>
      <c r="R68" s="45"/>
      <c r="S68" s="45"/>
    </row>
    <row r="69" spans="1:19" ht="12.75" customHeight="1" x14ac:dyDescent="0.25">
      <c r="A69" s="45"/>
      <c r="B69" s="45"/>
      <c r="C69" s="45"/>
      <c r="D69" s="45"/>
      <c r="E69" s="45"/>
      <c r="F69" s="45"/>
      <c r="G69" s="45"/>
      <c r="H69" s="45"/>
      <c r="I69" s="45"/>
      <c r="J69" s="45"/>
      <c r="K69" s="45"/>
      <c r="L69" s="45"/>
      <c r="M69" s="45"/>
      <c r="N69" s="45"/>
      <c r="O69" s="45"/>
      <c r="P69" s="45"/>
      <c r="Q69" s="45"/>
      <c r="R69" s="45"/>
      <c r="S69" s="45"/>
    </row>
    <row r="70" spans="1:19" ht="12.75" customHeight="1" x14ac:dyDescent="0.25">
      <c r="A70" s="45"/>
      <c r="B70" s="45"/>
      <c r="C70" s="45"/>
      <c r="D70" s="45"/>
      <c r="E70" s="45"/>
      <c r="F70" s="45"/>
      <c r="G70" s="45"/>
      <c r="H70" s="45"/>
      <c r="I70" s="45"/>
      <c r="J70" s="45"/>
      <c r="K70" s="45"/>
      <c r="L70" s="45"/>
      <c r="M70" s="45"/>
      <c r="N70" s="45"/>
      <c r="O70" s="45"/>
      <c r="P70" s="45"/>
      <c r="Q70" s="45"/>
      <c r="R70" s="45"/>
      <c r="S70" s="45"/>
    </row>
    <row r="71" spans="1:19" ht="12.75" customHeight="1" x14ac:dyDescent="0.25">
      <c r="A71" s="45"/>
      <c r="B71" s="45"/>
      <c r="C71" s="45"/>
      <c r="D71" s="45"/>
      <c r="E71" s="45"/>
      <c r="F71" s="45"/>
      <c r="G71" s="45"/>
      <c r="H71" s="45"/>
      <c r="I71" s="45"/>
      <c r="J71" s="45"/>
      <c r="K71" s="45"/>
      <c r="L71" s="45"/>
      <c r="M71" s="45"/>
      <c r="N71" s="45"/>
      <c r="O71" s="45"/>
      <c r="P71" s="45"/>
      <c r="Q71" s="45"/>
      <c r="R71" s="45"/>
      <c r="S71" s="45"/>
    </row>
    <row r="72" spans="1:19" ht="12.75" customHeight="1" x14ac:dyDescent="0.25">
      <c r="A72" s="45"/>
      <c r="B72" s="45"/>
      <c r="C72" s="45"/>
      <c r="D72" s="45"/>
      <c r="E72" s="45"/>
      <c r="F72" s="45"/>
      <c r="G72" s="45"/>
      <c r="H72" s="45"/>
      <c r="I72" s="45"/>
      <c r="J72" s="45"/>
      <c r="K72" s="45"/>
      <c r="L72" s="45"/>
      <c r="M72" s="45"/>
      <c r="N72" s="45"/>
      <c r="O72" s="45"/>
      <c r="P72" s="45"/>
      <c r="Q72" s="45"/>
      <c r="R72" s="45"/>
      <c r="S72" s="45"/>
    </row>
    <row r="73" spans="1:19" ht="12.75" customHeight="1" x14ac:dyDescent="0.25">
      <c r="A73" s="45"/>
      <c r="B73" s="45"/>
      <c r="C73" s="45"/>
      <c r="D73" s="45"/>
      <c r="E73" s="45"/>
      <c r="F73" s="45"/>
      <c r="G73" s="45"/>
      <c r="H73" s="45"/>
      <c r="I73" s="45"/>
      <c r="J73" s="45"/>
      <c r="K73" s="45"/>
      <c r="L73" s="45"/>
      <c r="M73" s="45"/>
      <c r="N73" s="45"/>
      <c r="O73" s="45"/>
      <c r="P73" s="45"/>
      <c r="Q73" s="45"/>
      <c r="R73" s="45"/>
      <c r="S73" s="45"/>
    </row>
    <row r="74" spans="1:19" ht="12.75" customHeight="1" x14ac:dyDescent="0.25">
      <c r="A74" s="45"/>
      <c r="B74" s="45"/>
      <c r="C74" s="45"/>
      <c r="D74" s="45"/>
      <c r="E74" s="45"/>
      <c r="F74" s="45"/>
      <c r="G74" s="45"/>
      <c r="H74" s="45"/>
      <c r="I74" s="45"/>
      <c r="J74" s="45"/>
      <c r="K74" s="45"/>
      <c r="L74" s="45"/>
      <c r="M74" s="45"/>
      <c r="N74" s="45"/>
      <c r="O74" s="45"/>
      <c r="P74" s="45"/>
      <c r="Q74" s="45"/>
      <c r="R74" s="45"/>
      <c r="S74" s="45"/>
    </row>
    <row r="75" spans="1:19" ht="12.75" customHeight="1" x14ac:dyDescent="0.25">
      <c r="A75" s="45"/>
      <c r="B75" s="45"/>
      <c r="C75" s="45"/>
      <c r="D75" s="45"/>
      <c r="E75" s="45"/>
      <c r="F75" s="45"/>
      <c r="G75" s="45"/>
      <c r="H75" s="45"/>
      <c r="I75" s="45"/>
      <c r="J75" s="45"/>
      <c r="K75" s="45"/>
      <c r="L75" s="45"/>
      <c r="M75" s="45"/>
      <c r="N75" s="45"/>
      <c r="O75" s="45"/>
      <c r="P75" s="45"/>
      <c r="Q75" s="45"/>
      <c r="R75" s="45"/>
      <c r="S75" s="45"/>
    </row>
    <row r="76" spans="1:19" ht="12.75" customHeight="1" x14ac:dyDescent="0.25">
      <c r="A76" s="45"/>
      <c r="B76" s="45"/>
      <c r="C76" s="45"/>
      <c r="D76" s="45"/>
      <c r="E76" s="45"/>
      <c r="F76" s="45"/>
      <c r="G76" s="45"/>
      <c r="H76" s="45"/>
      <c r="I76" s="45"/>
      <c r="J76" s="45"/>
      <c r="K76" s="45"/>
      <c r="L76" s="45"/>
      <c r="M76" s="45"/>
      <c r="N76" s="45"/>
      <c r="O76" s="45"/>
      <c r="P76" s="45"/>
      <c r="Q76" s="45"/>
      <c r="R76" s="45"/>
      <c r="S76" s="45"/>
    </row>
    <row r="77" spans="1:19" ht="12.75" customHeight="1" x14ac:dyDescent="0.25">
      <c r="A77" s="45"/>
      <c r="B77" s="45"/>
      <c r="C77" s="45"/>
      <c r="D77" s="45"/>
      <c r="E77" s="45"/>
      <c r="F77" s="45"/>
      <c r="G77" s="45"/>
      <c r="H77" s="45"/>
      <c r="I77" s="45"/>
      <c r="J77" s="45"/>
      <c r="K77" s="45"/>
      <c r="L77" s="45"/>
      <c r="M77" s="45"/>
      <c r="N77" s="45"/>
      <c r="O77" s="45"/>
      <c r="P77" s="45"/>
      <c r="Q77" s="45"/>
      <c r="R77" s="45"/>
      <c r="S77" s="45"/>
    </row>
    <row r="78" spans="1:19" ht="12.75" customHeight="1" x14ac:dyDescent="0.25">
      <c r="A78" s="45"/>
      <c r="B78" s="45"/>
      <c r="C78" s="45"/>
      <c r="D78" s="45"/>
      <c r="E78" s="45"/>
      <c r="F78" s="45"/>
      <c r="G78" s="45"/>
      <c r="H78" s="45"/>
      <c r="I78" s="45"/>
      <c r="J78" s="45"/>
      <c r="K78" s="45"/>
      <c r="L78" s="45"/>
      <c r="M78" s="45"/>
      <c r="N78" s="45"/>
      <c r="O78" s="45"/>
      <c r="P78" s="45"/>
      <c r="Q78" s="45"/>
      <c r="R78" s="45"/>
      <c r="S78" s="45"/>
    </row>
    <row r="79" spans="1:19" ht="12.75" customHeight="1" x14ac:dyDescent="0.25">
      <c r="A79" s="45"/>
      <c r="B79" s="45"/>
      <c r="C79" s="45"/>
      <c r="D79" s="45"/>
      <c r="E79" s="45"/>
      <c r="F79" s="45"/>
      <c r="G79" s="45"/>
      <c r="H79" s="45"/>
      <c r="I79" s="45"/>
      <c r="J79" s="45"/>
      <c r="K79" s="45"/>
      <c r="L79" s="45"/>
      <c r="M79" s="45"/>
      <c r="N79" s="45"/>
      <c r="O79" s="45"/>
      <c r="P79" s="45"/>
      <c r="Q79" s="45"/>
      <c r="R79" s="45"/>
      <c r="S79" s="45"/>
    </row>
    <row r="80" spans="1:19" ht="12.75" customHeight="1" x14ac:dyDescent="0.25">
      <c r="A80" s="45"/>
      <c r="B80" s="45"/>
      <c r="C80" s="45"/>
      <c r="D80" s="45"/>
      <c r="E80" s="45"/>
      <c r="F80" s="45"/>
      <c r="G80" s="45"/>
      <c r="H80" s="45"/>
      <c r="I80" s="45"/>
      <c r="J80" s="45"/>
      <c r="K80" s="45"/>
      <c r="L80" s="45"/>
      <c r="M80" s="45"/>
      <c r="N80" s="45"/>
      <c r="O80" s="45"/>
      <c r="P80" s="45"/>
      <c r="Q80" s="45"/>
      <c r="R80" s="45"/>
      <c r="S80" s="45"/>
    </row>
    <row r="81" spans="1:19" ht="12.75" customHeight="1" x14ac:dyDescent="0.25">
      <c r="A81" s="45"/>
      <c r="B81" s="45"/>
      <c r="C81" s="45"/>
      <c r="D81" s="45"/>
      <c r="E81" s="45"/>
      <c r="F81" s="45"/>
      <c r="G81" s="45"/>
      <c r="H81" s="45"/>
      <c r="I81" s="45"/>
      <c r="J81" s="45"/>
      <c r="K81" s="45"/>
      <c r="L81" s="45"/>
      <c r="M81" s="45"/>
      <c r="N81" s="45"/>
      <c r="O81" s="45"/>
      <c r="P81" s="45"/>
      <c r="Q81" s="45"/>
      <c r="R81" s="45"/>
      <c r="S81" s="45"/>
    </row>
    <row r="82" spans="1:19" ht="12.75" customHeight="1" x14ac:dyDescent="0.25">
      <c r="A82" s="45"/>
      <c r="B82" s="45"/>
      <c r="C82" s="45"/>
      <c r="D82" s="45"/>
      <c r="E82" s="45"/>
      <c r="F82" s="45"/>
      <c r="G82" s="45"/>
      <c r="H82" s="45"/>
      <c r="I82" s="45"/>
      <c r="J82" s="45"/>
      <c r="K82" s="45"/>
      <c r="L82" s="45"/>
      <c r="M82" s="45"/>
      <c r="N82" s="45"/>
      <c r="O82" s="45"/>
      <c r="P82" s="45"/>
      <c r="Q82" s="45"/>
      <c r="R82" s="45"/>
      <c r="S82" s="45"/>
    </row>
    <row r="83" spans="1:19" ht="12.75" customHeight="1" x14ac:dyDescent="0.25">
      <c r="A83" s="45"/>
      <c r="B83" s="45"/>
      <c r="C83" s="45"/>
      <c r="D83" s="45"/>
      <c r="E83" s="45"/>
      <c r="F83" s="45"/>
      <c r="G83" s="45"/>
      <c r="H83" s="45"/>
      <c r="I83" s="45"/>
      <c r="J83" s="45"/>
      <c r="K83" s="45"/>
      <c r="L83" s="45"/>
      <c r="M83" s="45"/>
      <c r="N83" s="45"/>
      <c r="O83" s="45"/>
      <c r="P83" s="45"/>
      <c r="Q83" s="45"/>
      <c r="R83" s="45"/>
      <c r="S83" s="45"/>
    </row>
    <row r="84" spans="1:19" ht="12.75" customHeight="1" x14ac:dyDescent="0.25">
      <c r="A84" s="45"/>
      <c r="B84" s="45"/>
      <c r="C84" s="45"/>
      <c r="D84" s="45"/>
      <c r="E84" s="45"/>
      <c r="F84" s="45"/>
      <c r="G84" s="45"/>
      <c r="H84" s="45"/>
      <c r="I84" s="45"/>
      <c r="J84" s="45"/>
      <c r="K84" s="45"/>
      <c r="L84" s="45"/>
      <c r="M84" s="45"/>
      <c r="N84" s="45"/>
      <c r="O84" s="45"/>
      <c r="P84" s="45"/>
      <c r="Q84" s="45"/>
      <c r="R84" s="45"/>
      <c r="S84" s="45"/>
    </row>
    <row r="85" spans="1:19" ht="12.75" customHeight="1" x14ac:dyDescent="0.25">
      <c r="A85" s="45"/>
      <c r="B85" s="45"/>
      <c r="C85" s="45"/>
      <c r="D85" s="45"/>
      <c r="E85" s="45"/>
      <c r="F85" s="45"/>
      <c r="G85" s="45"/>
      <c r="H85" s="45"/>
      <c r="I85" s="45"/>
      <c r="J85" s="45"/>
      <c r="K85" s="45"/>
      <c r="L85" s="45"/>
      <c r="M85" s="45"/>
      <c r="N85" s="45"/>
      <c r="O85" s="45"/>
      <c r="P85" s="45"/>
      <c r="Q85" s="45"/>
      <c r="R85" s="45"/>
      <c r="S85" s="45"/>
    </row>
    <row r="86" spans="1:19" ht="12.75" customHeight="1" x14ac:dyDescent="0.25">
      <c r="A86" s="45"/>
      <c r="B86" s="45"/>
      <c r="C86" s="45"/>
      <c r="D86" s="45"/>
      <c r="E86" s="45"/>
      <c r="F86" s="45"/>
      <c r="G86" s="45"/>
      <c r="H86" s="45"/>
      <c r="I86" s="45"/>
      <c r="J86" s="45"/>
      <c r="K86" s="45"/>
      <c r="L86" s="45"/>
      <c r="M86" s="45"/>
      <c r="N86" s="45"/>
      <c r="O86" s="45"/>
      <c r="P86" s="45"/>
      <c r="Q86" s="45"/>
      <c r="R86" s="45"/>
      <c r="S86" s="45"/>
    </row>
    <row r="87" spans="1:19" ht="12.75" customHeight="1" x14ac:dyDescent="0.25">
      <c r="A87" s="45"/>
      <c r="B87" s="45"/>
      <c r="C87" s="45"/>
      <c r="D87" s="45"/>
      <c r="E87" s="45"/>
      <c r="F87" s="45"/>
      <c r="G87" s="45"/>
      <c r="H87" s="45"/>
      <c r="I87" s="45"/>
      <c r="J87" s="45"/>
      <c r="K87" s="45"/>
      <c r="L87" s="45"/>
      <c r="M87" s="45"/>
      <c r="N87" s="45"/>
      <c r="O87" s="45"/>
      <c r="P87" s="45"/>
      <c r="Q87" s="45"/>
      <c r="R87" s="45"/>
      <c r="S87" s="45"/>
    </row>
    <row r="88" spans="1:19" ht="12.75" customHeight="1" x14ac:dyDescent="0.25">
      <c r="A88" s="45"/>
      <c r="B88" s="45"/>
      <c r="C88" s="45"/>
      <c r="D88" s="45"/>
      <c r="E88" s="45"/>
      <c r="F88" s="45"/>
      <c r="G88" s="45"/>
      <c r="H88" s="45"/>
      <c r="I88" s="45"/>
      <c r="J88" s="45"/>
      <c r="K88" s="45"/>
      <c r="L88" s="45"/>
      <c r="M88" s="45"/>
      <c r="N88" s="45"/>
      <c r="O88" s="45"/>
      <c r="P88" s="45"/>
      <c r="Q88" s="45"/>
      <c r="R88" s="45"/>
      <c r="S88" s="45"/>
    </row>
    <row r="89" spans="1:19" ht="12.75" customHeight="1" x14ac:dyDescent="0.25">
      <c r="A89" s="45"/>
      <c r="B89" s="45"/>
      <c r="C89" s="45"/>
      <c r="D89" s="45"/>
      <c r="E89" s="45"/>
      <c r="F89" s="45"/>
      <c r="G89" s="45"/>
      <c r="H89" s="45"/>
      <c r="I89" s="45"/>
      <c r="J89" s="45"/>
      <c r="K89" s="45"/>
      <c r="L89" s="45"/>
      <c r="M89" s="45"/>
      <c r="N89" s="45"/>
      <c r="O89" s="45"/>
      <c r="P89" s="45"/>
      <c r="Q89" s="45"/>
      <c r="R89" s="45"/>
      <c r="S89" s="45"/>
    </row>
    <row r="90" spans="1:19" ht="12.75" customHeight="1" x14ac:dyDescent="0.25">
      <c r="A90" s="45"/>
      <c r="B90" s="45"/>
      <c r="C90" s="45"/>
      <c r="D90" s="45"/>
      <c r="E90" s="45"/>
      <c r="F90" s="45"/>
      <c r="G90" s="45"/>
      <c r="H90" s="45"/>
      <c r="I90" s="45"/>
      <c r="J90" s="45"/>
      <c r="K90" s="45"/>
      <c r="L90" s="45"/>
      <c r="M90" s="45"/>
      <c r="N90" s="45"/>
      <c r="O90" s="45"/>
      <c r="P90" s="45"/>
      <c r="Q90" s="45"/>
      <c r="R90" s="45"/>
      <c r="S90" s="45"/>
    </row>
    <row r="91" spans="1:19" ht="12.75" customHeight="1" x14ac:dyDescent="0.25">
      <c r="A91" s="45"/>
      <c r="B91" s="45"/>
      <c r="C91" s="45"/>
      <c r="D91" s="45"/>
      <c r="E91" s="45"/>
      <c r="F91" s="45"/>
      <c r="G91" s="45"/>
      <c r="H91" s="45"/>
      <c r="I91" s="45"/>
      <c r="J91" s="45"/>
      <c r="K91" s="45"/>
      <c r="L91" s="45"/>
      <c r="M91" s="45"/>
      <c r="N91" s="45"/>
      <c r="O91" s="45"/>
      <c r="P91" s="45"/>
      <c r="Q91" s="45"/>
      <c r="R91" s="45"/>
      <c r="S91" s="45"/>
    </row>
    <row r="92" spans="1:19" ht="12.75" customHeight="1" x14ac:dyDescent="0.25">
      <c r="A92" s="45"/>
      <c r="B92" s="45"/>
      <c r="C92" s="45"/>
      <c r="D92" s="45"/>
      <c r="E92" s="45"/>
      <c r="F92" s="45"/>
      <c r="G92" s="45"/>
      <c r="H92" s="45"/>
      <c r="I92" s="45"/>
      <c r="J92" s="45"/>
      <c r="K92" s="45"/>
      <c r="L92" s="45"/>
      <c r="M92" s="45"/>
      <c r="N92" s="45"/>
      <c r="O92" s="45"/>
      <c r="P92" s="45"/>
      <c r="Q92" s="45"/>
      <c r="R92" s="45"/>
      <c r="S92" s="45"/>
    </row>
    <row r="93" spans="1:19" ht="12.75" customHeight="1" x14ac:dyDescent="0.25">
      <c r="A93" s="45"/>
      <c r="B93" s="45"/>
      <c r="C93" s="45"/>
      <c r="D93" s="45"/>
      <c r="E93" s="45"/>
      <c r="F93" s="45"/>
      <c r="G93" s="45"/>
      <c r="H93" s="45"/>
      <c r="I93" s="45"/>
      <c r="J93" s="45"/>
      <c r="K93" s="45"/>
      <c r="L93" s="45"/>
      <c r="M93" s="45"/>
      <c r="N93" s="45"/>
      <c r="O93" s="45"/>
      <c r="P93" s="45"/>
      <c r="Q93" s="45"/>
      <c r="R93" s="45"/>
      <c r="S93" s="45"/>
    </row>
    <row r="94" spans="1:19" ht="12.75" customHeight="1" x14ac:dyDescent="0.25">
      <c r="A94" s="45"/>
      <c r="B94" s="45"/>
      <c r="C94" s="45"/>
      <c r="D94" s="45"/>
      <c r="E94" s="45"/>
      <c r="F94" s="45"/>
      <c r="G94" s="45"/>
      <c r="H94" s="45"/>
      <c r="I94" s="45"/>
      <c r="J94" s="45"/>
      <c r="K94" s="45"/>
      <c r="L94" s="45"/>
      <c r="M94" s="45"/>
      <c r="N94" s="45"/>
      <c r="O94" s="45"/>
      <c r="P94" s="45"/>
      <c r="Q94" s="45"/>
      <c r="R94" s="45"/>
      <c r="S94" s="45"/>
    </row>
    <row r="95" spans="1:19" ht="12.75" customHeight="1" x14ac:dyDescent="0.25">
      <c r="A95" s="45"/>
      <c r="B95" s="45"/>
      <c r="C95" s="45"/>
      <c r="D95" s="45"/>
      <c r="E95" s="45"/>
      <c r="F95" s="45"/>
      <c r="G95" s="45"/>
      <c r="H95" s="45"/>
      <c r="I95" s="45"/>
      <c r="J95" s="45"/>
      <c r="K95" s="45"/>
      <c r="L95" s="45"/>
      <c r="M95" s="45"/>
      <c r="N95" s="45"/>
      <c r="O95" s="45"/>
      <c r="P95" s="45"/>
      <c r="Q95" s="45"/>
      <c r="R95" s="45"/>
      <c r="S95" s="45"/>
    </row>
    <row r="96" spans="1:19" ht="12.75" customHeight="1" x14ac:dyDescent="0.25">
      <c r="A96" s="45"/>
      <c r="B96" s="45"/>
      <c r="C96" s="45"/>
      <c r="D96" s="45"/>
      <c r="E96" s="45"/>
      <c r="F96" s="45"/>
      <c r="G96" s="45"/>
      <c r="H96" s="45"/>
      <c r="I96" s="45"/>
      <c r="J96" s="45"/>
      <c r="K96" s="45"/>
      <c r="L96" s="45"/>
      <c r="M96" s="45"/>
      <c r="N96" s="45"/>
      <c r="O96" s="45"/>
      <c r="P96" s="45"/>
      <c r="Q96" s="45"/>
      <c r="R96" s="45"/>
      <c r="S96" s="45"/>
    </row>
    <row r="97" spans="1:19" ht="12.75" customHeight="1" x14ac:dyDescent="0.25">
      <c r="A97" s="45"/>
      <c r="B97" s="45"/>
      <c r="C97" s="45"/>
      <c r="D97" s="45"/>
      <c r="E97" s="45"/>
      <c r="F97" s="45"/>
      <c r="G97" s="45"/>
      <c r="H97" s="45"/>
      <c r="I97" s="45"/>
      <c r="J97" s="45"/>
      <c r="K97" s="45"/>
      <c r="L97" s="45"/>
      <c r="M97" s="45"/>
      <c r="N97" s="45"/>
      <c r="O97" s="45"/>
      <c r="P97" s="45"/>
      <c r="Q97" s="45"/>
      <c r="R97" s="45"/>
      <c r="S97" s="45"/>
    </row>
    <row r="98" spans="1:19" ht="12.75" customHeight="1" x14ac:dyDescent="0.25">
      <c r="A98" s="45"/>
      <c r="B98" s="45"/>
      <c r="C98" s="45"/>
      <c r="D98" s="45"/>
      <c r="E98" s="45"/>
      <c r="F98" s="45"/>
      <c r="G98" s="45"/>
      <c r="H98" s="45"/>
      <c r="I98" s="45"/>
      <c r="J98" s="45"/>
      <c r="K98" s="45"/>
      <c r="L98" s="45"/>
      <c r="M98" s="45"/>
      <c r="N98" s="45"/>
      <c r="O98" s="45"/>
      <c r="P98" s="45"/>
      <c r="Q98" s="45"/>
      <c r="R98" s="45"/>
      <c r="S98" s="45"/>
    </row>
    <row r="99" spans="1:19" ht="12.75" customHeight="1" x14ac:dyDescent="0.25">
      <c r="A99" s="45"/>
      <c r="B99" s="45"/>
      <c r="C99" s="45"/>
      <c r="D99" s="45"/>
      <c r="E99" s="45"/>
      <c r="F99" s="45"/>
      <c r="G99" s="45"/>
      <c r="H99" s="45"/>
      <c r="I99" s="45"/>
      <c r="J99" s="45"/>
      <c r="K99" s="45"/>
      <c r="L99" s="45"/>
      <c r="M99" s="45"/>
      <c r="N99" s="45"/>
      <c r="O99" s="45"/>
      <c r="P99" s="45"/>
      <c r="Q99" s="45"/>
      <c r="R99" s="45"/>
      <c r="S99" s="45"/>
    </row>
    <row r="100" spans="1:19" ht="12.75" customHeight="1" x14ac:dyDescent="0.2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2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2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2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2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2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2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2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2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2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2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2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2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2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2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2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2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2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2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2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2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2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2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2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2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2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2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2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2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2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2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2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2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2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2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2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2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2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2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2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2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2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2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2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2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2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2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2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2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2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2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2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2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2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2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2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2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2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2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2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2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2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2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2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2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2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2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2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2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2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2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2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2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2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2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2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2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2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2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2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2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2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2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2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2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2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2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2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2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2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2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2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2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2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2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2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2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2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2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2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2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2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2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2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2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2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2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2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2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2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2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2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2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2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2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2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2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2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2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2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2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pageSetUpPr fitToPage="1"/>
  </sheetPr>
  <dimension ref="A1:V1005"/>
  <sheetViews>
    <sheetView topLeftCell="A25" workbookViewId="0">
      <selection activeCell="A14" sqref="A14:XFD14"/>
    </sheetView>
  </sheetViews>
  <sheetFormatPr defaultColWidth="14.42578125" defaultRowHeight="15" customHeight="1" x14ac:dyDescent="0.25"/>
  <cols>
    <col min="1" max="1" width="12" customWidth="1"/>
    <col min="2" max="2" width="11.85546875" customWidth="1"/>
    <col min="3" max="3" width="13.85546875" customWidth="1"/>
    <col min="4" max="4" width="32.140625" customWidth="1"/>
    <col min="5" max="5" width="51.140625" customWidth="1"/>
    <col min="6" max="6" width="17.140625" customWidth="1"/>
    <col min="7" max="8" width="11.85546875" customWidth="1"/>
    <col min="9" max="9" width="22.85546875" customWidth="1"/>
    <col min="10" max="10" width="18.140625" customWidth="1"/>
    <col min="11" max="11" width="18.42578125" customWidth="1"/>
    <col min="12" max="19" width="9.140625" customWidth="1"/>
  </cols>
  <sheetData>
    <row r="1" spans="1:22" ht="18" customHeight="1" x14ac:dyDescent="0.25">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x14ac:dyDescent="0.25">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x14ac:dyDescent="0.25">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x14ac:dyDescent="0.25">
      <c r="A5" s="49" t="s">
        <v>151</v>
      </c>
      <c r="B5" s="50"/>
      <c r="C5" s="51"/>
      <c r="D5" s="52"/>
      <c r="E5" s="53"/>
      <c r="F5" s="54"/>
      <c r="G5" s="54"/>
      <c r="H5" s="54"/>
      <c r="I5" s="54"/>
      <c r="J5" s="54"/>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25">
      <c r="A7" s="278" t="str">
        <f>'Mērķi-prioritātes-uzdevumi'!F21</f>
        <v>U.5.1.Nodrošināt aizsargājamo dabas teritoriju, bioloģisko un ainavisko vērtību plānošanu un saglabāšanu</v>
      </c>
      <c r="B7" s="258"/>
      <c r="C7" s="258"/>
      <c r="D7" s="258"/>
      <c r="E7" s="258"/>
      <c r="F7" s="258"/>
      <c r="G7" s="258"/>
      <c r="H7" s="258"/>
      <c r="I7" s="258"/>
      <c r="J7" s="258"/>
      <c r="K7" s="276"/>
      <c r="L7" s="44"/>
      <c r="M7" s="44"/>
      <c r="N7" s="44"/>
      <c r="O7" s="44"/>
      <c r="P7" s="44"/>
      <c r="Q7" s="44"/>
      <c r="R7" s="44"/>
      <c r="S7" s="44"/>
    </row>
    <row r="8" spans="1:22" ht="84.75" customHeight="1" x14ac:dyDescent="0.25">
      <c r="A8" s="76" t="s">
        <v>60</v>
      </c>
      <c r="B8" s="76" t="s">
        <v>540</v>
      </c>
      <c r="C8" s="76" t="s">
        <v>576</v>
      </c>
      <c r="D8" s="107" t="s">
        <v>577</v>
      </c>
      <c r="E8" s="76" t="s">
        <v>578</v>
      </c>
      <c r="F8" s="76" t="s">
        <v>117</v>
      </c>
      <c r="G8" s="60">
        <v>2024</v>
      </c>
      <c r="H8" s="60">
        <v>2026</v>
      </c>
      <c r="I8" s="76" t="s">
        <v>579</v>
      </c>
      <c r="J8" s="76" t="s">
        <v>543</v>
      </c>
      <c r="K8" s="76" t="s">
        <v>171</v>
      </c>
      <c r="L8" s="44"/>
      <c r="M8" s="44"/>
      <c r="N8" s="44"/>
      <c r="O8" s="44"/>
      <c r="P8" s="44"/>
      <c r="Q8" s="44"/>
      <c r="R8" s="44"/>
      <c r="S8" s="44"/>
      <c r="T8" s="98"/>
      <c r="U8" s="98"/>
      <c r="V8" s="98"/>
    </row>
    <row r="9" spans="1:22" s="175" customFormat="1" ht="51" hidden="1" x14ac:dyDescent="0.25">
      <c r="A9" s="178" t="s">
        <v>60</v>
      </c>
      <c r="B9" s="178" t="str">
        <f>'SM2 VP5 RV5'!B9</f>
        <v>R.5.1.2.</v>
      </c>
      <c r="C9" s="178" t="s">
        <v>580</v>
      </c>
      <c r="D9" s="180" t="s">
        <v>581</v>
      </c>
      <c r="E9" s="171" t="s">
        <v>582</v>
      </c>
      <c r="F9" s="178" t="s">
        <v>117</v>
      </c>
      <c r="G9" s="178">
        <v>2022</v>
      </c>
      <c r="H9" s="178">
        <v>2024</v>
      </c>
      <c r="I9" s="181">
        <v>1200000</v>
      </c>
      <c r="J9" s="178" t="s">
        <v>543</v>
      </c>
      <c r="K9" s="171" t="s">
        <v>171</v>
      </c>
      <c r="L9" s="179"/>
      <c r="M9" s="179"/>
      <c r="N9" s="179"/>
      <c r="O9" s="179"/>
      <c r="P9" s="179"/>
      <c r="Q9" s="179"/>
      <c r="R9" s="179"/>
      <c r="S9" s="179"/>
      <c r="T9" s="183"/>
      <c r="U9" s="183"/>
      <c r="V9" s="183"/>
    </row>
    <row r="10" spans="1:22" ht="109.5" customHeight="1" x14ac:dyDescent="0.25">
      <c r="A10" s="61" t="s">
        <v>60</v>
      </c>
      <c r="B10" s="61" t="str">
        <f>'SM2 VP5 RV5'!B9</f>
        <v>R.5.1.2.</v>
      </c>
      <c r="C10" s="61" t="s">
        <v>583</v>
      </c>
      <c r="D10" s="84" t="s">
        <v>584</v>
      </c>
      <c r="E10" s="61" t="s">
        <v>585</v>
      </c>
      <c r="F10" s="61" t="s">
        <v>117</v>
      </c>
      <c r="G10" s="61">
        <v>2023</v>
      </c>
      <c r="H10" s="61">
        <v>2026</v>
      </c>
      <c r="I10" s="108" t="s">
        <v>586</v>
      </c>
      <c r="J10" s="61" t="s">
        <v>543</v>
      </c>
      <c r="K10" s="60" t="s">
        <v>171</v>
      </c>
      <c r="L10" s="44"/>
      <c r="M10" s="44"/>
      <c r="N10" s="44"/>
      <c r="O10" s="44"/>
      <c r="P10" s="44"/>
      <c r="Q10" s="44"/>
      <c r="R10" s="44"/>
      <c r="S10" s="44"/>
      <c r="T10" s="98"/>
      <c r="U10" s="98"/>
      <c r="V10" s="98"/>
    </row>
    <row r="11" spans="1:22" ht="51" x14ac:dyDescent="0.25">
      <c r="A11" s="61" t="s">
        <v>60</v>
      </c>
      <c r="B11" s="61" t="str">
        <f>'SM2 VP5 RV5'!B9</f>
        <v>R.5.1.2.</v>
      </c>
      <c r="C11" s="61" t="s">
        <v>587</v>
      </c>
      <c r="D11" s="84" t="s">
        <v>588</v>
      </c>
      <c r="E11" s="61" t="s">
        <v>589</v>
      </c>
      <c r="F11" s="61" t="s">
        <v>117</v>
      </c>
      <c r="G11" s="61">
        <v>2024</v>
      </c>
      <c r="H11" s="61">
        <v>2029</v>
      </c>
      <c r="I11" s="96" t="s">
        <v>234</v>
      </c>
      <c r="J11" s="61" t="s">
        <v>543</v>
      </c>
      <c r="K11" s="60" t="s">
        <v>547</v>
      </c>
      <c r="L11" s="44"/>
      <c r="M11" s="44"/>
      <c r="N11" s="44"/>
      <c r="O11" s="44"/>
      <c r="P11" s="44"/>
      <c r="Q11" s="44"/>
      <c r="R11" s="44"/>
      <c r="S11" s="44"/>
      <c r="T11" s="98"/>
      <c r="U11" s="98"/>
      <c r="V11" s="98"/>
    </row>
    <row r="12" spans="1:22" ht="89.25" x14ac:dyDescent="0.25">
      <c r="A12" s="61" t="s">
        <v>60</v>
      </c>
      <c r="B12" s="61" t="str">
        <f>'SM2 VP5 RV5'!B9</f>
        <v>R.5.1.2.</v>
      </c>
      <c r="C12" s="61" t="s">
        <v>590</v>
      </c>
      <c r="D12" s="84" t="s">
        <v>591</v>
      </c>
      <c r="E12" s="61" t="s">
        <v>592</v>
      </c>
      <c r="F12" s="61" t="s">
        <v>593</v>
      </c>
      <c r="G12" s="61">
        <v>2023</v>
      </c>
      <c r="H12" s="61">
        <v>2028</v>
      </c>
      <c r="I12" s="96">
        <v>60000</v>
      </c>
      <c r="J12" s="61" t="s">
        <v>543</v>
      </c>
      <c r="K12" s="60" t="s">
        <v>594</v>
      </c>
      <c r="L12" s="44"/>
      <c r="M12" s="44"/>
      <c r="N12" s="44"/>
      <c r="O12" s="44"/>
      <c r="P12" s="44"/>
      <c r="Q12" s="44"/>
      <c r="R12" s="44"/>
      <c r="S12" s="44"/>
      <c r="T12" s="98"/>
      <c r="U12" s="98"/>
      <c r="V12" s="98"/>
    </row>
    <row r="13" spans="1:22" ht="19.5" customHeight="1" x14ac:dyDescent="0.25">
      <c r="A13" s="274" t="str">
        <f>'Mērķi-prioritātes-uzdevumi'!F22</f>
        <v>U.5.2. Sekmēt "zaļo teritoriju" un augstas kvalitātes publiskās ārtelpas veidošanu apdzīvotajās vietās</v>
      </c>
      <c r="B13" s="269"/>
      <c r="C13" s="269"/>
      <c r="D13" s="269"/>
      <c r="E13" s="269"/>
      <c r="F13" s="269"/>
      <c r="G13" s="269"/>
      <c r="H13" s="269"/>
      <c r="I13" s="269"/>
      <c r="J13" s="269"/>
      <c r="K13" s="270"/>
      <c r="L13" s="44"/>
      <c r="M13" s="44"/>
      <c r="N13" s="44"/>
      <c r="O13" s="44"/>
      <c r="P13" s="44"/>
      <c r="Q13" s="44"/>
      <c r="R13" s="44"/>
      <c r="S13" s="44"/>
    </row>
    <row r="14" spans="1:22" s="187" customFormat="1" ht="102" x14ac:dyDescent="0.25">
      <c r="A14" s="159" t="s">
        <v>62</v>
      </c>
      <c r="B14" s="159" t="str">
        <f>'SM2 VP5 RV5'!B11</f>
        <v>R.5.2.1.</v>
      </c>
      <c r="C14" s="159" t="s">
        <v>595</v>
      </c>
      <c r="D14" s="162" t="s">
        <v>596</v>
      </c>
      <c r="E14" s="159" t="s">
        <v>1149</v>
      </c>
      <c r="F14" s="159" t="s">
        <v>162</v>
      </c>
      <c r="G14" s="159">
        <v>2023</v>
      </c>
      <c r="H14" s="159">
        <v>2028</v>
      </c>
      <c r="I14" s="215" t="s">
        <v>1150</v>
      </c>
      <c r="J14" s="159" t="s">
        <v>543</v>
      </c>
      <c r="K14" s="160" t="s">
        <v>171</v>
      </c>
      <c r="L14" s="186"/>
      <c r="M14" s="186"/>
      <c r="N14" s="186"/>
      <c r="O14" s="186"/>
      <c r="P14" s="186"/>
      <c r="Q14" s="186"/>
      <c r="R14" s="186"/>
      <c r="S14" s="186"/>
    </row>
    <row r="15" spans="1:22" ht="51" x14ac:dyDescent="0.25">
      <c r="A15" s="61" t="s">
        <v>62</v>
      </c>
      <c r="B15" s="61" t="str">
        <f>'SM2 VP5 RV5'!B11</f>
        <v>R.5.2.1.</v>
      </c>
      <c r="C15" s="61" t="s">
        <v>597</v>
      </c>
      <c r="D15" s="84" t="s">
        <v>598</v>
      </c>
      <c r="E15" s="61" t="s">
        <v>599</v>
      </c>
      <c r="F15" s="61" t="s">
        <v>508</v>
      </c>
      <c r="G15" s="61">
        <v>2024</v>
      </c>
      <c r="H15" s="61">
        <v>2028</v>
      </c>
      <c r="I15" s="96">
        <v>76107.539999999994</v>
      </c>
      <c r="J15" s="61" t="s">
        <v>543</v>
      </c>
      <c r="K15" s="60" t="s">
        <v>600</v>
      </c>
      <c r="L15" s="44"/>
      <c r="M15" s="44"/>
      <c r="N15" s="44"/>
      <c r="O15" s="44"/>
      <c r="P15" s="44"/>
      <c r="Q15" s="44"/>
      <c r="R15" s="44"/>
      <c r="S15" s="44"/>
    </row>
    <row r="16" spans="1:22" ht="51" x14ac:dyDescent="0.25">
      <c r="A16" s="61" t="s">
        <v>62</v>
      </c>
      <c r="B16" s="61" t="str">
        <f>'SM2 VP5 RV5'!B11</f>
        <v>R.5.2.1.</v>
      </c>
      <c r="C16" s="61" t="s">
        <v>601</v>
      </c>
      <c r="D16" s="84" t="s">
        <v>602</v>
      </c>
      <c r="E16" s="61" t="s">
        <v>603</v>
      </c>
      <c r="F16" s="61" t="s">
        <v>117</v>
      </c>
      <c r="G16" s="61">
        <v>2023</v>
      </c>
      <c r="H16" s="61">
        <v>2028</v>
      </c>
      <c r="I16" s="96">
        <v>116777</v>
      </c>
      <c r="J16" s="61" t="s">
        <v>543</v>
      </c>
      <c r="K16" s="60" t="s">
        <v>171</v>
      </c>
      <c r="L16" s="44"/>
      <c r="M16" s="44"/>
      <c r="N16" s="44"/>
      <c r="O16" s="44"/>
      <c r="P16" s="44"/>
      <c r="Q16" s="44"/>
      <c r="R16" s="44"/>
      <c r="S16" s="44"/>
    </row>
    <row r="17" spans="1:19" s="175" customFormat="1" ht="51" hidden="1" x14ac:dyDescent="0.25">
      <c r="A17" s="178" t="s">
        <v>62</v>
      </c>
      <c r="B17" s="178" t="str">
        <f>'SM2 VP5 RV5'!B11</f>
        <v>R.5.2.1.</v>
      </c>
      <c r="C17" s="178" t="s">
        <v>604</v>
      </c>
      <c r="D17" s="180" t="s">
        <v>605</v>
      </c>
      <c r="E17" s="178" t="s">
        <v>606</v>
      </c>
      <c r="F17" s="178" t="s">
        <v>238</v>
      </c>
      <c r="G17" s="178">
        <v>2023</v>
      </c>
      <c r="H17" s="178">
        <v>2024</v>
      </c>
      <c r="I17" s="181">
        <v>45000</v>
      </c>
      <c r="J17" s="178" t="s">
        <v>543</v>
      </c>
      <c r="K17" s="171" t="s">
        <v>607</v>
      </c>
      <c r="L17" s="179"/>
      <c r="M17" s="179"/>
      <c r="N17" s="179"/>
      <c r="O17" s="179"/>
      <c r="P17" s="179"/>
      <c r="Q17" s="179"/>
      <c r="R17" s="179"/>
      <c r="S17" s="179"/>
    </row>
    <row r="18" spans="1:19" s="175" customFormat="1" ht="38.25" hidden="1" x14ac:dyDescent="0.25">
      <c r="A18" s="178" t="s">
        <v>62</v>
      </c>
      <c r="B18" s="178" t="str">
        <f>'SM2 VP5 RV5'!B11</f>
        <v>R.5.2.1.</v>
      </c>
      <c r="C18" s="178" t="s">
        <v>608</v>
      </c>
      <c r="D18" s="180" t="s">
        <v>609</v>
      </c>
      <c r="E18" s="178" t="s">
        <v>610</v>
      </c>
      <c r="F18" s="178" t="s">
        <v>611</v>
      </c>
      <c r="G18" s="178">
        <v>2023</v>
      </c>
      <c r="H18" s="178">
        <v>2024</v>
      </c>
      <c r="I18" s="181">
        <v>39796.300000000003</v>
      </c>
      <c r="J18" s="178" t="s">
        <v>612</v>
      </c>
      <c r="K18" s="171" t="s">
        <v>171</v>
      </c>
      <c r="L18" s="179"/>
      <c r="M18" s="179"/>
      <c r="N18" s="179"/>
      <c r="O18" s="179"/>
      <c r="P18" s="179"/>
      <c r="Q18" s="179"/>
      <c r="R18" s="179"/>
      <c r="S18" s="179"/>
    </row>
    <row r="19" spans="1:19" ht="76.5" x14ac:dyDescent="0.25">
      <c r="A19" s="61" t="s">
        <v>62</v>
      </c>
      <c r="B19" s="61" t="str">
        <f>'[1]SM2 VP5 RV5'!B11</f>
        <v>R.5.2.1.</v>
      </c>
      <c r="C19" s="61" t="s">
        <v>613</v>
      </c>
      <c r="D19" s="84" t="s">
        <v>614</v>
      </c>
      <c r="E19" s="61" t="s">
        <v>615</v>
      </c>
      <c r="F19" s="61" t="s">
        <v>616</v>
      </c>
      <c r="G19" s="61">
        <v>2024</v>
      </c>
      <c r="H19" s="61">
        <v>2026</v>
      </c>
      <c r="I19" s="96" t="s">
        <v>617</v>
      </c>
      <c r="J19" s="61" t="s">
        <v>618</v>
      </c>
      <c r="K19" s="60" t="s">
        <v>171</v>
      </c>
      <c r="L19" s="44"/>
      <c r="M19" s="44"/>
      <c r="N19" s="44"/>
      <c r="O19" s="44"/>
      <c r="P19" s="44"/>
      <c r="Q19" s="44"/>
      <c r="R19" s="44"/>
      <c r="S19" s="44"/>
    </row>
    <row r="20" spans="1:19" s="187" customFormat="1" ht="66.95" customHeight="1" x14ac:dyDescent="0.25">
      <c r="A20" s="159" t="s">
        <v>62</v>
      </c>
      <c r="B20" s="159" t="str">
        <f>'[1]SM2 VP5 RV5'!B11</f>
        <v>R.5.2.1.</v>
      </c>
      <c r="C20" s="159" t="s">
        <v>1100</v>
      </c>
      <c r="D20" s="162" t="s">
        <v>1110</v>
      </c>
      <c r="E20" s="159" t="s">
        <v>1116</v>
      </c>
      <c r="F20" s="159" t="s">
        <v>1113</v>
      </c>
      <c r="G20" s="159">
        <v>2025</v>
      </c>
      <c r="H20" s="159">
        <v>2026</v>
      </c>
      <c r="I20" s="215" t="s">
        <v>1117</v>
      </c>
      <c r="J20" s="159" t="s">
        <v>612</v>
      </c>
      <c r="K20" s="160" t="s">
        <v>1035</v>
      </c>
      <c r="L20" s="186"/>
      <c r="M20" s="186"/>
      <c r="N20" s="186"/>
      <c r="O20" s="186"/>
      <c r="P20" s="186"/>
      <c r="Q20" s="186"/>
      <c r="R20" s="186"/>
      <c r="S20" s="186"/>
    </row>
    <row r="21" spans="1:19" s="187" customFormat="1" ht="77.45" customHeight="1" x14ac:dyDescent="0.25">
      <c r="A21" s="159" t="s">
        <v>62</v>
      </c>
      <c r="B21" s="159" t="str">
        <f>'[1]SM2 VP5 RV5'!B11</f>
        <v>R.5.2.1.</v>
      </c>
      <c r="C21" s="159" t="s">
        <v>1108</v>
      </c>
      <c r="D21" s="162" t="s">
        <v>1111</v>
      </c>
      <c r="E21" s="159" t="s">
        <v>1118</v>
      </c>
      <c r="F21" s="159" t="s">
        <v>1114</v>
      </c>
      <c r="G21" s="159">
        <v>2025</v>
      </c>
      <c r="H21" s="159">
        <v>2027</v>
      </c>
      <c r="I21" s="215" t="s">
        <v>1117</v>
      </c>
      <c r="J21" s="159" t="s">
        <v>612</v>
      </c>
      <c r="K21" s="160" t="s">
        <v>1131</v>
      </c>
      <c r="L21" s="186"/>
      <c r="M21" s="186"/>
      <c r="N21" s="186"/>
      <c r="O21" s="186"/>
      <c r="P21" s="186"/>
      <c r="Q21" s="186"/>
      <c r="R21" s="186"/>
      <c r="S21" s="186"/>
    </row>
    <row r="22" spans="1:19" s="165" customFormat="1" ht="90.6" customHeight="1" x14ac:dyDescent="0.25">
      <c r="A22" s="159" t="s">
        <v>62</v>
      </c>
      <c r="B22" s="159" t="str">
        <f>'[1]SM2 VP5 RV5'!B11</f>
        <v>R.5.2.1.</v>
      </c>
      <c r="C22" s="159" t="s">
        <v>1109</v>
      </c>
      <c r="D22" s="162" t="s">
        <v>1112</v>
      </c>
      <c r="E22" s="159" t="s">
        <v>1119</v>
      </c>
      <c r="F22" s="159" t="s">
        <v>1115</v>
      </c>
      <c r="G22" s="159">
        <v>2024</v>
      </c>
      <c r="H22" s="159">
        <v>2025</v>
      </c>
      <c r="I22" s="215" t="s">
        <v>1117</v>
      </c>
      <c r="J22" s="159" t="s">
        <v>612</v>
      </c>
      <c r="K22" s="160" t="s">
        <v>1133</v>
      </c>
      <c r="L22" s="164"/>
      <c r="M22" s="164"/>
      <c r="N22" s="164"/>
      <c r="O22" s="164"/>
      <c r="P22" s="164"/>
      <c r="Q22" s="164"/>
      <c r="R22" s="164"/>
      <c r="S22" s="164"/>
    </row>
    <row r="23" spans="1:19" s="187" customFormat="1" ht="86.1" customHeight="1" x14ac:dyDescent="0.25">
      <c r="A23" s="159" t="s">
        <v>62</v>
      </c>
      <c r="B23" s="159" t="str">
        <f>'[1]SM2 VP5 RV5'!B12</f>
        <v>R.5.2.2.</v>
      </c>
      <c r="C23" s="159" t="s">
        <v>1100</v>
      </c>
      <c r="D23" s="162" t="s">
        <v>1132</v>
      </c>
      <c r="E23" s="159" t="s">
        <v>1101</v>
      </c>
      <c r="F23" s="159" t="s">
        <v>162</v>
      </c>
      <c r="G23" s="159">
        <v>2025</v>
      </c>
      <c r="H23" s="159">
        <v>2027</v>
      </c>
      <c r="I23" s="215">
        <v>100000</v>
      </c>
      <c r="J23" s="159" t="s">
        <v>543</v>
      </c>
      <c r="K23" s="160" t="s">
        <v>1102</v>
      </c>
      <c r="L23" s="186"/>
      <c r="M23" s="186"/>
      <c r="N23" s="186"/>
      <c r="O23" s="186"/>
      <c r="P23" s="186"/>
      <c r="Q23" s="186"/>
      <c r="R23" s="186"/>
      <c r="S23" s="186"/>
    </row>
    <row r="24" spans="1:19" ht="19.5" customHeight="1" x14ac:dyDescent="0.25">
      <c r="A24" s="274" t="str">
        <f>'Mērķi-prioritātes-uzdevumi'!F23</f>
        <v>U.5.3. Veicināt ilgtspējīgu ūdens objektu aizsardzību, pārvaldību un pieejamību</v>
      </c>
      <c r="B24" s="269"/>
      <c r="C24" s="269"/>
      <c r="D24" s="269"/>
      <c r="E24" s="269"/>
      <c r="F24" s="269"/>
      <c r="G24" s="269"/>
      <c r="H24" s="269"/>
      <c r="I24" s="269"/>
      <c r="J24" s="269"/>
      <c r="K24" s="270"/>
      <c r="L24" s="44"/>
      <c r="M24" s="44"/>
      <c r="N24" s="44"/>
      <c r="O24" s="44"/>
      <c r="P24" s="44"/>
      <c r="Q24" s="44"/>
      <c r="R24" s="44"/>
      <c r="S24" s="44"/>
    </row>
    <row r="25" spans="1:19" s="244" customFormat="1" ht="65.099999999999994" customHeight="1" x14ac:dyDescent="0.2">
      <c r="A25" s="233" t="s">
        <v>64</v>
      </c>
      <c r="B25" s="233" t="str">
        <f>'SM2 VP5 RV5'!B14</f>
        <v>R.5.3.1.</v>
      </c>
      <c r="C25" s="240" t="s">
        <v>1139</v>
      </c>
      <c r="D25" s="241" t="s">
        <v>1140</v>
      </c>
      <c r="E25" s="242" t="s">
        <v>1141</v>
      </c>
      <c r="F25" s="242" t="s">
        <v>1142</v>
      </c>
      <c r="G25" s="240">
        <v>2024</v>
      </c>
      <c r="H25" s="242">
        <v>2026</v>
      </c>
      <c r="I25" s="242" t="s">
        <v>1143</v>
      </c>
      <c r="J25" s="242" t="s">
        <v>1144</v>
      </c>
      <c r="K25" s="242" t="s">
        <v>1145</v>
      </c>
      <c r="L25" s="243"/>
      <c r="M25" s="243"/>
      <c r="N25" s="243"/>
      <c r="O25" s="243"/>
      <c r="P25" s="243"/>
      <c r="Q25" s="243"/>
      <c r="R25" s="243"/>
      <c r="S25" s="243"/>
    </row>
    <row r="26" spans="1:19" ht="72.95" customHeight="1" x14ac:dyDescent="0.25">
      <c r="A26" s="234" t="s">
        <v>64</v>
      </c>
      <c r="B26" s="234" t="str">
        <f>'SM2 VP5 RV5'!B15</f>
        <v>R.5.3.2.</v>
      </c>
      <c r="C26" s="234" t="s">
        <v>619</v>
      </c>
      <c r="D26" s="235" t="s">
        <v>620</v>
      </c>
      <c r="E26" s="236" t="s">
        <v>621</v>
      </c>
      <c r="F26" s="234" t="s">
        <v>502</v>
      </c>
      <c r="G26" s="234">
        <v>2024</v>
      </c>
      <c r="H26" s="234">
        <v>2030</v>
      </c>
      <c r="I26" s="57" t="s">
        <v>234</v>
      </c>
      <c r="J26" s="234" t="s">
        <v>543</v>
      </c>
      <c r="K26" s="58" t="s">
        <v>547</v>
      </c>
      <c r="L26" s="44"/>
      <c r="M26" s="44"/>
      <c r="N26" s="44"/>
      <c r="O26" s="44"/>
      <c r="P26" s="44"/>
      <c r="Q26" s="44"/>
      <c r="R26" s="44"/>
      <c r="S26" s="44"/>
    </row>
    <row r="27" spans="1:19" ht="77.099999999999994" customHeight="1" x14ac:dyDescent="0.25">
      <c r="A27" s="61" t="s">
        <v>64</v>
      </c>
      <c r="B27" s="61" t="str">
        <f>'SM2 VP5 RV5'!B15</f>
        <v>R.5.3.2.</v>
      </c>
      <c r="C27" s="61" t="s">
        <v>622</v>
      </c>
      <c r="D27" s="84" t="s">
        <v>623</v>
      </c>
      <c r="E27" s="61" t="s">
        <v>624</v>
      </c>
      <c r="F27" s="237" t="s">
        <v>117</v>
      </c>
      <c r="G27" s="61">
        <v>2023</v>
      </c>
      <c r="H27" s="61">
        <v>2026</v>
      </c>
      <c r="I27" s="96">
        <v>350000</v>
      </c>
      <c r="J27" s="61" t="s">
        <v>335</v>
      </c>
      <c r="K27" s="60" t="s">
        <v>171</v>
      </c>
      <c r="L27" s="44"/>
      <c r="M27" s="44"/>
      <c r="N27" s="44"/>
      <c r="O27" s="44"/>
      <c r="P27" s="44"/>
      <c r="Q27" s="44"/>
      <c r="R27" s="44"/>
      <c r="S27" s="44"/>
    </row>
    <row r="28" spans="1:19" s="187" customFormat="1" ht="53.45" customHeight="1" x14ac:dyDescent="0.25">
      <c r="A28" s="159" t="s">
        <v>64</v>
      </c>
      <c r="B28" s="159" t="str">
        <f>'SM2 VP5 RV5'!B15</f>
        <v>R.5.3.2.</v>
      </c>
      <c r="C28" s="159" t="s">
        <v>625</v>
      </c>
      <c r="D28" s="162" t="s">
        <v>1134</v>
      </c>
      <c r="E28" s="159" t="s">
        <v>626</v>
      </c>
      <c r="F28" s="159" t="s">
        <v>627</v>
      </c>
      <c r="G28" s="159">
        <v>2024</v>
      </c>
      <c r="H28" s="159">
        <v>2026</v>
      </c>
      <c r="I28" s="215">
        <v>100000</v>
      </c>
      <c r="J28" s="159" t="s">
        <v>543</v>
      </c>
      <c r="K28" s="160" t="s">
        <v>171</v>
      </c>
      <c r="L28" s="186"/>
      <c r="M28" s="186"/>
      <c r="N28" s="186"/>
      <c r="O28" s="186"/>
      <c r="P28" s="186"/>
      <c r="Q28" s="186"/>
      <c r="R28" s="186"/>
      <c r="S28" s="186"/>
    </row>
    <row r="29" spans="1:19" ht="8.4499999999999993" hidden="1" customHeight="1" x14ac:dyDescent="0.25">
      <c r="A29" s="79" t="s">
        <v>64</v>
      </c>
      <c r="B29" s="79" t="str">
        <f>'SM2 VP5 RV5'!B15</f>
        <v>R.5.3.2.</v>
      </c>
      <c r="C29" s="79" t="s">
        <v>628</v>
      </c>
      <c r="D29" s="82" t="s">
        <v>629</v>
      </c>
      <c r="E29" s="79" t="s">
        <v>630</v>
      </c>
      <c r="F29" s="79" t="s">
        <v>631</v>
      </c>
      <c r="G29" s="79">
        <v>2023</v>
      </c>
      <c r="H29" s="79">
        <v>2023</v>
      </c>
      <c r="I29" s="109">
        <v>5000</v>
      </c>
      <c r="J29" s="79" t="s">
        <v>243</v>
      </c>
      <c r="K29" s="79" t="s">
        <v>632</v>
      </c>
      <c r="L29" s="92"/>
      <c r="M29" s="92"/>
      <c r="N29" s="92"/>
      <c r="O29" s="92"/>
      <c r="P29" s="92"/>
      <c r="Q29" s="92"/>
      <c r="R29" s="92"/>
      <c r="S29" s="92"/>
    </row>
    <row r="30" spans="1:19" ht="69" customHeight="1" x14ac:dyDescent="0.25">
      <c r="A30" s="61" t="s">
        <v>66</v>
      </c>
      <c r="B30" s="61" t="str">
        <f>'SM2 VP5 RV5'!B17</f>
        <v>R.5.4.1.</v>
      </c>
      <c r="C30" s="61" t="s">
        <v>633</v>
      </c>
      <c r="D30" s="84" t="s">
        <v>634</v>
      </c>
      <c r="E30" s="61" t="s">
        <v>635</v>
      </c>
      <c r="F30" s="61" t="s">
        <v>162</v>
      </c>
      <c r="G30" s="61">
        <v>2023</v>
      </c>
      <c r="H30" s="61">
        <v>2025</v>
      </c>
      <c r="I30" s="96" t="s">
        <v>636</v>
      </c>
      <c r="J30" s="61" t="s">
        <v>543</v>
      </c>
      <c r="K30" s="60" t="s">
        <v>171</v>
      </c>
      <c r="L30" s="44"/>
      <c r="M30" s="44"/>
      <c r="N30" s="44"/>
      <c r="O30" s="44"/>
      <c r="P30" s="44"/>
      <c r="Q30" s="44"/>
      <c r="R30" s="44"/>
      <c r="S30" s="44"/>
    </row>
    <row r="31" spans="1:19" ht="12.75" customHeight="1" x14ac:dyDescent="0.25">
      <c r="A31" s="44"/>
      <c r="B31" s="44"/>
      <c r="C31" s="44"/>
      <c r="D31" s="44"/>
      <c r="E31" s="44"/>
      <c r="F31" s="44"/>
      <c r="G31" s="44"/>
      <c r="H31" s="44"/>
      <c r="I31" s="72"/>
      <c r="J31" s="44"/>
      <c r="K31" s="44"/>
      <c r="L31" s="44"/>
      <c r="M31" s="44"/>
      <c r="N31" s="44"/>
      <c r="O31" s="44"/>
      <c r="P31" s="44"/>
      <c r="Q31" s="44"/>
      <c r="R31" s="44"/>
      <c r="S31" s="44"/>
    </row>
    <row r="32" spans="1:19" ht="12.75" customHeight="1" x14ac:dyDescent="0.25">
      <c r="A32" s="44"/>
      <c r="B32" s="44"/>
      <c r="C32" s="44"/>
      <c r="D32" s="44"/>
      <c r="E32" s="44"/>
      <c r="F32" s="44"/>
      <c r="G32" s="44"/>
      <c r="H32" s="44"/>
      <c r="I32" s="72"/>
      <c r="J32" s="44"/>
      <c r="K32" s="44"/>
      <c r="L32" s="44"/>
      <c r="M32" s="44"/>
      <c r="N32" s="44"/>
      <c r="O32" s="44"/>
      <c r="P32" s="44"/>
      <c r="Q32" s="44"/>
      <c r="R32" s="44"/>
      <c r="S32" s="44"/>
    </row>
    <row r="33" spans="1:19" ht="12.75" customHeight="1" x14ac:dyDescent="0.25">
      <c r="A33" s="44"/>
      <c r="B33" s="44"/>
      <c r="C33" s="44"/>
      <c r="D33" s="44"/>
      <c r="E33" s="44"/>
      <c r="F33" s="44"/>
      <c r="G33" s="44"/>
      <c r="H33" s="44"/>
      <c r="I33" s="72"/>
      <c r="J33" s="44"/>
      <c r="K33" s="44"/>
      <c r="L33" s="44"/>
      <c r="M33" s="44"/>
      <c r="N33" s="44"/>
      <c r="O33" s="44"/>
      <c r="P33" s="44"/>
      <c r="Q33" s="44"/>
      <c r="R33" s="44"/>
      <c r="S33" s="44"/>
    </row>
    <row r="34" spans="1:19" ht="12.75" customHeight="1" x14ac:dyDescent="0.25">
      <c r="A34" s="44"/>
      <c r="B34" s="44"/>
      <c r="C34" s="44"/>
      <c r="D34" s="44"/>
      <c r="E34" s="44"/>
      <c r="F34" s="44"/>
      <c r="G34" s="44"/>
      <c r="H34" s="44"/>
      <c r="I34" s="72"/>
      <c r="J34" s="44"/>
      <c r="K34" s="44"/>
      <c r="L34" s="44"/>
      <c r="M34" s="44"/>
      <c r="N34" s="44"/>
      <c r="O34" s="44"/>
      <c r="P34" s="44"/>
      <c r="Q34" s="44"/>
      <c r="R34" s="44"/>
      <c r="S34" s="44"/>
    </row>
    <row r="35" spans="1:19" ht="12.75" customHeight="1" x14ac:dyDescent="0.25">
      <c r="A35" s="44"/>
      <c r="B35" s="44"/>
      <c r="C35" s="44"/>
      <c r="D35" s="44"/>
      <c r="E35" s="44"/>
      <c r="F35" s="44"/>
      <c r="G35" s="44"/>
      <c r="H35" s="44"/>
      <c r="I35" s="72"/>
      <c r="J35" s="44"/>
      <c r="K35" s="44"/>
      <c r="L35" s="44"/>
      <c r="M35" s="44"/>
      <c r="N35" s="44"/>
      <c r="O35" s="44"/>
      <c r="P35" s="44"/>
      <c r="Q35" s="44"/>
      <c r="R35" s="44"/>
      <c r="S35" s="44"/>
    </row>
    <row r="36" spans="1:19" ht="12.75" customHeight="1" x14ac:dyDescent="0.25">
      <c r="A36" s="44"/>
      <c r="B36" s="44"/>
      <c r="C36" s="44"/>
      <c r="D36" s="44"/>
      <c r="E36" s="44"/>
      <c r="F36" s="44"/>
      <c r="G36" s="44"/>
      <c r="H36" s="44"/>
      <c r="I36" s="72"/>
      <c r="J36" s="44"/>
      <c r="K36" s="44"/>
      <c r="L36" s="44"/>
      <c r="M36" s="44"/>
      <c r="N36" s="44"/>
      <c r="O36" s="44"/>
      <c r="P36" s="44"/>
      <c r="Q36" s="44"/>
      <c r="R36" s="44"/>
      <c r="S36" s="44"/>
    </row>
    <row r="37" spans="1:19" ht="12.75" customHeight="1" x14ac:dyDescent="0.25">
      <c r="A37" s="44"/>
      <c r="B37" s="44"/>
      <c r="C37" s="44"/>
      <c r="D37" s="44"/>
      <c r="E37" s="44"/>
      <c r="F37" s="44"/>
      <c r="G37" s="44"/>
      <c r="H37" s="44"/>
      <c r="I37" s="72"/>
      <c r="J37" s="44"/>
      <c r="K37" s="44"/>
      <c r="L37" s="44"/>
      <c r="M37" s="44"/>
      <c r="N37" s="44"/>
      <c r="O37" s="44"/>
      <c r="P37" s="44"/>
      <c r="Q37" s="44"/>
      <c r="R37" s="44"/>
      <c r="S37" s="44"/>
    </row>
    <row r="38" spans="1:19" ht="12.75" customHeight="1" x14ac:dyDescent="0.25">
      <c r="A38" s="44"/>
      <c r="B38" s="44"/>
      <c r="C38" s="44"/>
      <c r="D38" s="44"/>
      <c r="E38" s="44"/>
      <c r="F38" s="44"/>
      <c r="G38" s="44"/>
      <c r="H38" s="44"/>
      <c r="I38" s="72"/>
      <c r="J38" s="44"/>
      <c r="K38" s="44"/>
      <c r="L38" s="44"/>
      <c r="M38" s="44"/>
      <c r="N38" s="44"/>
      <c r="O38" s="44"/>
      <c r="P38" s="44"/>
      <c r="Q38" s="44"/>
      <c r="R38" s="44"/>
      <c r="S38" s="44"/>
    </row>
    <row r="39" spans="1:19" ht="12.75" customHeight="1" x14ac:dyDescent="0.25">
      <c r="A39" s="44"/>
      <c r="B39" s="44"/>
      <c r="C39" s="44"/>
      <c r="D39" s="44"/>
      <c r="E39" s="44"/>
      <c r="F39" s="44"/>
      <c r="G39" s="44"/>
      <c r="H39" s="44"/>
      <c r="I39" s="72"/>
      <c r="J39" s="44"/>
      <c r="K39" s="44"/>
      <c r="L39" s="44"/>
      <c r="M39" s="44"/>
      <c r="N39" s="44"/>
      <c r="O39" s="44"/>
      <c r="P39" s="44"/>
      <c r="Q39" s="44"/>
      <c r="R39" s="44"/>
      <c r="S39" s="44"/>
    </row>
    <row r="40" spans="1:19" ht="12.75" customHeight="1" x14ac:dyDescent="0.25">
      <c r="A40" s="44"/>
      <c r="B40" s="44"/>
      <c r="C40" s="44"/>
      <c r="D40" s="44"/>
      <c r="E40" s="44"/>
      <c r="F40" s="44"/>
      <c r="G40" s="44"/>
      <c r="H40" s="44"/>
      <c r="I40" s="72"/>
      <c r="J40" s="44"/>
      <c r="K40" s="44"/>
      <c r="L40" s="44"/>
      <c r="M40" s="44"/>
      <c r="N40" s="44"/>
      <c r="O40" s="44"/>
      <c r="P40" s="44"/>
      <c r="Q40" s="44"/>
      <c r="R40" s="44"/>
      <c r="S40" s="44"/>
    </row>
    <row r="41" spans="1:19" ht="12.75" customHeight="1" x14ac:dyDescent="0.25">
      <c r="A41" s="44"/>
      <c r="B41" s="44"/>
      <c r="C41" s="44"/>
      <c r="D41" s="44"/>
      <c r="E41" s="44"/>
      <c r="F41" s="44"/>
      <c r="G41" s="44"/>
      <c r="H41" s="44"/>
      <c r="I41" s="72"/>
      <c r="J41" s="44"/>
      <c r="K41" s="44"/>
      <c r="L41" s="44"/>
      <c r="M41" s="44"/>
      <c r="N41" s="44"/>
      <c r="O41" s="44"/>
      <c r="P41" s="44"/>
      <c r="Q41" s="44"/>
      <c r="R41" s="44"/>
      <c r="S41" s="44"/>
    </row>
    <row r="42" spans="1:19" ht="12.75" customHeight="1" x14ac:dyDescent="0.25">
      <c r="A42" s="44"/>
      <c r="B42" s="44"/>
      <c r="C42" s="44"/>
      <c r="D42" s="44"/>
      <c r="E42" s="44"/>
      <c r="F42" s="44"/>
      <c r="G42" s="44"/>
      <c r="H42" s="44"/>
      <c r="I42" s="72"/>
      <c r="J42" s="44"/>
      <c r="K42" s="44"/>
      <c r="L42" s="44"/>
      <c r="M42" s="44"/>
      <c r="N42" s="44"/>
      <c r="O42" s="44"/>
      <c r="P42" s="44"/>
      <c r="Q42" s="44"/>
      <c r="R42" s="44"/>
      <c r="S42" s="44"/>
    </row>
    <row r="43" spans="1:19" ht="12.75" customHeight="1" x14ac:dyDescent="0.25">
      <c r="A43" s="44"/>
      <c r="B43" s="44"/>
      <c r="C43" s="44"/>
      <c r="D43" s="44"/>
      <c r="E43" s="44"/>
      <c r="F43" s="44"/>
      <c r="G43" s="44"/>
      <c r="H43" s="44"/>
      <c r="I43" s="72"/>
      <c r="J43" s="44"/>
      <c r="K43" s="44"/>
      <c r="L43" s="44"/>
      <c r="M43" s="44"/>
      <c r="N43" s="44"/>
      <c r="O43" s="44"/>
      <c r="P43" s="44"/>
      <c r="Q43" s="44"/>
      <c r="R43" s="44"/>
      <c r="S43" s="44"/>
    </row>
    <row r="44" spans="1:19" ht="12.75" customHeight="1" x14ac:dyDescent="0.25">
      <c r="A44" s="44"/>
      <c r="B44" s="44"/>
      <c r="C44" s="44"/>
      <c r="D44" s="44"/>
      <c r="E44" s="44"/>
      <c r="F44" s="44"/>
      <c r="G44" s="44"/>
      <c r="H44" s="44"/>
      <c r="I44" s="72"/>
      <c r="J44" s="44"/>
      <c r="K44" s="44"/>
      <c r="L44" s="44"/>
      <c r="M44" s="44"/>
      <c r="N44" s="44"/>
      <c r="O44" s="44"/>
      <c r="P44" s="44"/>
      <c r="Q44" s="44"/>
      <c r="R44" s="44"/>
      <c r="S44" s="44"/>
    </row>
    <row r="45" spans="1:19" ht="12.75" customHeight="1" x14ac:dyDescent="0.25">
      <c r="A45" s="44"/>
      <c r="B45" s="44"/>
      <c r="C45" s="44"/>
      <c r="D45" s="44"/>
      <c r="E45" s="44"/>
      <c r="F45" s="44"/>
      <c r="G45" s="44"/>
      <c r="H45" s="44"/>
      <c r="I45" s="72"/>
      <c r="J45" s="44"/>
      <c r="K45" s="44"/>
      <c r="L45" s="44"/>
      <c r="M45" s="44"/>
      <c r="N45" s="44"/>
      <c r="O45" s="44"/>
      <c r="P45" s="44"/>
      <c r="Q45" s="44"/>
      <c r="R45" s="44"/>
      <c r="S45" s="44"/>
    </row>
    <row r="46" spans="1:19" ht="12.75" customHeight="1" x14ac:dyDescent="0.25">
      <c r="A46" s="44"/>
      <c r="B46" s="44"/>
      <c r="C46" s="44"/>
      <c r="D46" s="44"/>
      <c r="E46" s="44"/>
      <c r="F46" s="44"/>
      <c r="G46" s="44"/>
      <c r="H46" s="44"/>
      <c r="I46" s="72"/>
      <c r="J46" s="44"/>
      <c r="K46" s="44"/>
      <c r="L46" s="44"/>
      <c r="M46" s="44"/>
      <c r="N46" s="44"/>
      <c r="O46" s="44"/>
      <c r="P46" s="44"/>
      <c r="Q46" s="44"/>
      <c r="R46" s="44"/>
      <c r="S46" s="44"/>
    </row>
    <row r="47" spans="1:19" ht="12.75" customHeight="1" x14ac:dyDescent="0.25">
      <c r="A47" s="44"/>
      <c r="B47" s="44"/>
      <c r="C47" s="44"/>
      <c r="D47" s="44"/>
      <c r="E47" s="44"/>
      <c r="F47" s="44"/>
      <c r="G47" s="44"/>
      <c r="H47" s="44"/>
      <c r="I47" s="72"/>
      <c r="J47" s="44"/>
      <c r="K47" s="44"/>
      <c r="L47" s="44"/>
      <c r="M47" s="44"/>
      <c r="N47" s="44"/>
      <c r="O47" s="44"/>
      <c r="P47" s="44"/>
      <c r="Q47" s="44"/>
      <c r="R47" s="44"/>
      <c r="S47" s="44"/>
    </row>
    <row r="48" spans="1:19" ht="12.75" customHeight="1" x14ac:dyDescent="0.25">
      <c r="A48" s="44"/>
      <c r="B48" s="44"/>
      <c r="C48" s="44"/>
      <c r="D48" s="44"/>
      <c r="E48" s="44"/>
      <c r="F48" s="44"/>
      <c r="G48" s="44"/>
      <c r="H48" s="44"/>
      <c r="I48" s="72"/>
      <c r="J48" s="44"/>
      <c r="K48" s="44"/>
      <c r="L48" s="44"/>
      <c r="M48" s="44"/>
      <c r="N48" s="44"/>
      <c r="O48" s="44"/>
      <c r="P48" s="44"/>
      <c r="Q48" s="44"/>
      <c r="R48" s="44"/>
      <c r="S48" s="44"/>
    </row>
    <row r="49" spans="1:19" ht="12.75" customHeight="1" x14ac:dyDescent="0.25">
      <c r="A49" s="44"/>
      <c r="B49" s="44"/>
      <c r="C49" s="44"/>
      <c r="D49" s="44"/>
      <c r="E49" s="44"/>
      <c r="F49" s="44"/>
      <c r="G49" s="44"/>
      <c r="H49" s="44"/>
      <c r="I49" s="72"/>
      <c r="J49" s="44"/>
      <c r="K49" s="44"/>
      <c r="L49" s="44"/>
      <c r="M49" s="44"/>
      <c r="N49" s="44"/>
      <c r="O49" s="44"/>
      <c r="P49" s="44"/>
      <c r="Q49" s="44"/>
      <c r="R49" s="44"/>
      <c r="S49" s="44"/>
    </row>
    <row r="50" spans="1:19" ht="12.75" customHeight="1" x14ac:dyDescent="0.25">
      <c r="A50" s="44"/>
      <c r="B50" s="44"/>
      <c r="C50" s="44"/>
      <c r="D50" s="44"/>
      <c r="E50" s="44"/>
      <c r="F50" s="44"/>
      <c r="G50" s="44"/>
      <c r="H50" s="44"/>
      <c r="I50" s="72"/>
      <c r="J50" s="44"/>
      <c r="K50" s="44"/>
      <c r="L50" s="44"/>
      <c r="M50" s="44"/>
      <c r="N50" s="44"/>
      <c r="O50" s="44"/>
      <c r="P50" s="44"/>
      <c r="Q50" s="44"/>
      <c r="R50" s="44"/>
      <c r="S50" s="44"/>
    </row>
    <row r="51" spans="1:19" ht="12.75" customHeight="1" x14ac:dyDescent="0.25">
      <c r="A51" s="44"/>
      <c r="B51" s="44"/>
      <c r="C51" s="44"/>
      <c r="D51" s="44"/>
      <c r="E51" s="44"/>
      <c r="F51" s="44"/>
      <c r="G51" s="44"/>
      <c r="H51" s="44"/>
      <c r="I51" s="72"/>
      <c r="J51" s="44"/>
      <c r="K51" s="44"/>
      <c r="L51" s="44"/>
      <c r="M51" s="44"/>
      <c r="N51" s="44"/>
      <c r="O51" s="44"/>
      <c r="P51" s="44"/>
      <c r="Q51" s="44"/>
      <c r="R51" s="44"/>
      <c r="S51" s="44"/>
    </row>
    <row r="52" spans="1:19" ht="12.75" customHeight="1" x14ac:dyDescent="0.25">
      <c r="A52" s="44"/>
      <c r="B52" s="44"/>
      <c r="C52" s="44"/>
      <c r="D52" s="44"/>
      <c r="E52" s="44"/>
      <c r="F52" s="44"/>
      <c r="G52" s="44"/>
      <c r="H52" s="44"/>
      <c r="I52" s="72"/>
      <c r="J52" s="44"/>
      <c r="K52" s="44"/>
      <c r="L52" s="44"/>
      <c r="M52" s="44"/>
      <c r="N52" s="44"/>
      <c r="O52" s="44"/>
      <c r="P52" s="44"/>
      <c r="Q52" s="44"/>
      <c r="R52" s="44"/>
      <c r="S52" s="44"/>
    </row>
    <row r="53" spans="1:19" ht="12.75" customHeight="1" x14ac:dyDescent="0.25">
      <c r="A53" s="44"/>
      <c r="B53" s="44"/>
      <c r="C53" s="44"/>
      <c r="D53" s="44"/>
      <c r="E53" s="44"/>
      <c r="F53" s="44"/>
      <c r="G53" s="44"/>
      <c r="H53" s="44"/>
      <c r="I53" s="72"/>
      <c r="J53" s="44"/>
      <c r="K53" s="44"/>
      <c r="L53" s="44"/>
      <c r="M53" s="44"/>
      <c r="N53" s="44"/>
      <c r="O53" s="44"/>
      <c r="P53" s="44"/>
      <c r="Q53" s="44"/>
      <c r="R53" s="44"/>
      <c r="S53" s="44"/>
    </row>
    <row r="54" spans="1:19" ht="12.75" customHeight="1" x14ac:dyDescent="0.25">
      <c r="A54" s="44"/>
      <c r="B54" s="44"/>
      <c r="C54" s="44"/>
      <c r="D54" s="44"/>
      <c r="E54" s="44"/>
      <c r="F54" s="44"/>
      <c r="G54" s="44"/>
      <c r="H54" s="44"/>
      <c r="I54" s="72"/>
      <c r="J54" s="44"/>
      <c r="K54" s="44"/>
      <c r="L54" s="44"/>
      <c r="M54" s="44"/>
      <c r="N54" s="44"/>
      <c r="O54" s="44"/>
      <c r="P54" s="44"/>
      <c r="Q54" s="44"/>
      <c r="R54" s="44"/>
      <c r="S54" s="44"/>
    </row>
    <row r="55" spans="1:19" ht="12.75" customHeight="1" x14ac:dyDescent="0.25">
      <c r="A55" s="44"/>
      <c r="B55" s="44"/>
      <c r="C55" s="44"/>
      <c r="D55" s="44"/>
      <c r="E55" s="44"/>
      <c r="F55" s="44"/>
      <c r="G55" s="44"/>
      <c r="H55" s="44"/>
      <c r="I55" s="72"/>
      <c r="J55" s="44"/>
      <c r="K55" s="44"/>
      <c r="L55" s="44"/>
      <c r="M55" s="44"/>
      <c r="N55" s="44"/>
      <c r="O55" s="44"/>
      <c r="P55" s="44"/>
      <c r="Q55" s="44"/>
      <c r="R55" s="44"/>
      <c r="S55" s="44"/>
    </row>
    <row r="56" spans="1:19" ht="12.75" customHeight="1" x14ac:dyDescent="0.25">
      <c r="A56" s="44"/>
      <c r="B56" s="44"/>
      <c r="C56" s="44"/>
      <c r="D56" s="44"/>
      <c r="E56" s="44"/>
      <c r="F56" s="44"/>
      <c r="G56" s="44"/>
      <c r="H56" s="44"/>
      <c r="I56" s="72"/>
      <c r="J56" s="44"/>
      <c r="K56" s="44"/>
      <c r="L56" s="44"/>
      <c r="M56" s="44"/>
      <c r="N56" s="44"/>
      <c r="O56" s="44"/>
      <c r="P56" s="44"/>
      <c r="Q56" s="44"/>
      <c r="R56" s="44"/>
      <c r="S56" s="44"/>
    </row>
    <row r="57" spans="1:19" ht="12.75" customHeight="1" x14ac:dyDescent="0.25">
      <c r="A57" s="44"/>
      <c r="B57" s="44"/>
      <c r="C57" s="44"/>
      <c r="D57" s="44"/>
      <c r="E57" s="44"/>
      <c r="F57" s="44"/>
      <c r="G57" s="44"/>
      <c r="H57" s="44"/>
      <c r="I57" s="72"/>
      <c r="J57" s="44"/>
      <c r="K57" s="44"/>
      <c r="L57" s="44"/>
      <c r="M57" s="44"/>
      <c r="N57" s="44"/>
      <c r="O57" s="44"/>
      <c r="P57" s="44"/>
      <c r="Q57" s="44"/>
      <c r="R57" s="44"/>
      <c r="S57" s="44"/>
    </row>
    <row r="58" spans="1:19" ht="12.75" customHeight="1" x14ac:dyDescent="0.25">
      <c r="A58" s="44"/>
      <c r="B58" s="44"/>
      <c r="C58" s="44"/>
      <c r="D58" s="44"/>
      <c r="E58" s="44"/>
      <c r="F58" s="44"/>
      <c r="G58" s="44"/>
      <c r="H58" s="44"/>
      <c r="I58" s="72"/>
      <c r="J58" s="44"/>
      <c r="K58" s="44"/>
      <c r="L58" s="44"/>
      <c r="M58" s="44"/>
      <c r="N58" s="44"/>
      <c r="O58" s="44"/>
      <c r="P58" s="44"/>
      <c r="Q58" s="44"/>
      <c r="R58" s="44"/>
      <c r="S58" s="44"/>
    </row>
    <row r="59" spans="1:19" ht="12.75" customHeight="1" x14ac:dyDescent="0.25">
      <c r="A59" s="44"/>
      <c r="B59" s="44"/>
      <c r="C59" s="44"/>
      <c r="D59" s="44"/>
      <c r="E59" s="44"/>
      <c r="F59" s="44"/>
      <c r="G59" s="44"/>
      <c r="H59" s="44"/>
      <c r="I59" s="72"/>
      <c r="J59" s="44"/>
      <c r="K59" s="44"/>
      <c r="L59" s="44"/>
      <c r="M59" s="44"/>
      <c r="N59" s="44"/>
      <c r="O59" s="44"/>
      <c r="P59" s="44"/>
      <c r="Q59" s="44"/>
      <c r="R59" s="44"/>
      <c r="S59" s="44"/>
    </row>
    <row r="60" spans="1:19" ht="12.75" customHeight="1" x14ac:dyDescent="0.25">
      <c r="A60" s="44"/>
      <c r="B60" s="44"/>
      <c r="C60" s="44"/>
      <c r="D60" s="44"/>
      <c r="E60" s="44"/>
      <c r="F60" s="44"/>
      <c r="G60" s="44"/>
      <c r="H60" s="44"/>
      <c r="I60" s="72"/>
      <c r="J60" s="44"/>
      <c r="K60" s="44"/>
      <c r="L60" s="44"/>
      <c r="M60" s="44"/>
      <c r="N60" s="44"/>
      <c r="O60" s="44"/>
      <c r="P60" s="44"/>
      <c r="Q60" s="44"/>
      <c r="R60" s="44"/>
      <c r="S60" s="44"/>
    </row>
    <row r="61" spans="1:19" ht="12.75" customHeight="1" x14ac:dyDescent="0.25">
      <c r="A61" s="44"/>
      <c r="B61" s="44"/>
      <c r="C61" s="44"/>
      <c r="D61" s="44"/>
      <c r="E61" s="44"/>
      <c r="F61" s="44"/>
      <c r="G61" s="44"/>
      <c r="H61" s="44"/>
      <c r="I61" s="72"/>
      <c r="J61" s="44"/>
      <c r="K61" s="44"/>
      <c r="L61" s="44"/>
      <c r="M61" s="44"/>
      <c r="N61" s="44"/>
      <c r="O61" s="44"/>
      <c r="P61" s="44"/>
      <c r="Q61" s="44"/>
      <c r="R61" s="44"/>
      <c r="S61" s="44"/>
    </row>
    <row r="62" spans="1:19" ht="12.75" customHeight="1" x14ac:dyDescent="0.25">
      <c r="A62" s="44"/>
      <c r="B62" s="44"/>
      <c r="C62" s="44"/>
      <c r="D62" s="44"/>
      <c r="E62" s="44"/>
      <c r="F62" s="44"/>
      <c r="G62" s="44"/>
      <c r="H62" s="44"/>
      <c r="I62" s="72"/>
      <c r="J62" s="44"/>
      <c r="K62" s="44"/>
      <c r="L62" s="44"/>
      <c r="M62" s="44"/>
      <c r="N62" s="44"/>
      <c r="O62" s="44"/>
      <c r="P62" s="44"/>
      <c r="Q62" s="44"/>
      <c r="R62" s="44"/>
      <c r="S62" s="44"/>
    </row>
    <row r="63" spans="1:19" ht="12.75" customHeight="1" x14ac:dyDescent="0.25">
      <c r="A63" s="44"/>
      <c r="B63" s="44"/>
      <c r="C63" s="44"/>
      <c r="D63" s="44"/>
      <c r="E63" s="44"/>
      <c r="F63" s="44"/>
      <c r="G63" s="44"/>
      <c r="H63" s="44"/>
      <c r="I63" s="72"/>
      <c r="J63" s="44"/>
      <c r="K63" s="44"/>
      <c r="L63" s="44"/>
      <c r="M63" s="44"/>
      <c r="N63" s="44"/>
      <c r="O63" s="44"/>
      <c r="P63" s="44"/>
      <c r="Q63" s="44"/>
      <c r="R63" s="44"/>
      <c r="S63" s="44"/>
    </row>
    <row r="64" spans="1:19" ht="12.75" customHeight="1" x14ac:dyDescent="0.25">
      <c r="A64" s="44"/>
      <c r="B64" s="44"/>
      <c r="C64" s="44"/>
      <c r="D64" s="44"/>
      <c r="E64" s="44"/>
      <c r="F64" s="44"/>
      <c r="G64" s="44"/>
      <c r="H64" s="44"/>
      <c r="I64" s="72"/>
      <c r="J64" s="44"/>
      <c r="K64" s="44"/>
      <c r="L64" s="44"/>
      <c r="M64" s="44"/>
      <c r="N64" s="44"/>
      <c r="O64" s="44"/>
      <c r="P64" s="44"/>
      <c r="Q64" s="44"/>
      <c r="R64" s="44"/>
      <c r="S64" s="44"/>
    </row>
    <row r="65" spans="1:19" ht="12.75" customHeight="1" x14ac:dyDescent="0.25">
      <c r="A65" s="44"/>
      <c r="B65" s="44"/>
      <c r="C65" s="44"/>
      <c r="D65" s="44"/>
      <c r="E65" s="44"/>
      <c r="F65" s="44"/>
      <c r="G65" s="44"/>
      <c r="H65" s="44"/>
      <c r="I65" s="72"/>
      <c r="J65" s="44"/>
      <c r="K65" s="44"/>
      <c r="L65" s="44"/>
      <c r="M65" s="44"/>
      <c r="N65" s="44"/>
      <c r="O65" s="44"/>
      <c r="P65" s="44"/>
      <c r="Q65" s="44"/>
      <c r="R65" s="44"/>
      <c r="S65" s="44"/>
    </row>
    <row r="66" spans="1:19" ht="12.75" customHeight="1" x14ac:dyDescent="0.25">
      <c r="A66" s="44"/>
      <c r="B66" s="44"/>
      <c r="C66" s="44"/>
      <c r="D66" s="44"/>
      <c r="E66" s="44"/>
      <c r="F66" s="44"/>
      <c r="G66" s="44"/>
      <c r="H66" s="44"/>
      <c r="I66" s="72"/>
      <c r="J66" s="44"/>
      <c r="K66" s="44"/>
      <c r="L66" s="44"/>
      <c r="M66" s="44"/>
      <c r="N66" s="44"/>
      <c r="O66" s="44"/>
      <c r="P66" s="44"/>
      <c r="Q66" s="44"/>
      <c r="R66" s="44"/>
      <c r="S66" s="44"/>
    </row>
    <row r="67" spans="1:19" ht="12.75" customHeight="1" x14ac:dyDescent="0.25">
      <c r="A67" s="44"/>
      <c r="B67" s="44"/>
      <c r="C67" s="44"/>
      <c r="D67" s="44"/>
      <c r="E67" s="44"/>
      <c r="F67" s="44"/>
      <c r="G67" s="44"/>
      <c r="H67" s="44"/>
      <c r="I67" s="72"/>
      <c r="J67" s="44"/>
      <c r="K67" s="44"/>
      <c r="L67" s="44"/>
      <c r="M67" s="44"/>
      <c r="N67" s="44"/>
      <c r="O67" s="44"/>
      <c r="P67" s="44"/>
      <c r="Q67" s="44"/>
      <c r="R67" s="44"/>
      <c r="S67" s="44"/>
    </row>
    <row r="68" spans="1:19" ht="12.75" customHeight="1" x14ac:dyDescent="0.25">
      <c r="A68" s="44"/>
      <c r="B68" s="44"/>
      <c r="C68" s="44"/>
      <c r="D68" s="44"/>
      <c r="E68" s="44"/>
      <c r="F68" s="44"/>
      <c r="G68" s="44"/>
      <c r="H68" s="44"/>
      <c r="I68" s="72"/>
      <c r="J68" s="44"/>
      <c r="K68" s="44"/>
      <c r="L68" s="44"/>
      <c r="M68" s="44"/>
      <c r="N68" s="44"/>
      <c r="O68" s="44"/>
      <c r="P68" s="44"/>
      <c r="Q68" s="44"/>
      <c r="R68" s="44"/>
      <c r="S68" s="44"/>
    </row>
    <row r="69" spans="1:19" ht="12.75" customHeight="1" x14ac:dyDescent="0.25">
      <c r="A69" s="44"/>
      <c r="B69" s="44"/>
      <c r="C69" s="44"/>
      <c r="D69" s="44"/>
      <c r="E69" s="44"/>
      <c r="F69" s="44"/>
      <c r="G69" s="44"/>
      <c r="H69" s="44"/>
      <c r="I69" s="72"/>
      <c r="J69" s="44"/>
      <c r="K69" s="44"/>
      <c r="L69" s="44"/>
      <c r="M69" s="44"/>
      <c r="N69" s="44"/>
      <c r="O69" s="44"/>
      <c r="P69" s="44"/>
      <c r="Q69" s="44"/>
      <c r="R69" s="44"/>
      <c r="S69" s="44"/>
    </row>
    <row r="70" spans="1:19" ht="12.75" customHeight="1" x14ac:dyDescent="0.25">
      <c r="A70" s="44"/>
      <c r="B70" s="44"/>
      <c r="C70" s="44"/>
      <c r="D70" s="44"/>
      <c r="E70" s="44"/>
      <c r="F70" s="44"/>
      <c r="G70" s="44"/>
      <c r="H70" s="44"/>
      <c r="I70" s="72"/>
      <c r="J70" s="44"/>
      <c r="K70" s="44"/>
      <c r="L70" s="44"/>
      <c r="M70" s="44"/>
      <c r="N70" s="44"/>
      <c r="O70" s="44"/>
      <c r="P70" s="44"/>
      <c r="Q70" s="44"/>
      <c r="R70" s="44"/>
      <c r="S70" s="44"/>
    </row>
    <row r="71" spans="1:19" ht="12.75" customHeight="1" x14ac:dyDescent="0.25">
      <c r="A71" s="44"/>
      <c r="B71" s="44"/>
      <c r="C71" s="44"/>
      <c r="D71" s="44"/>
      <c r="E71" s="44"/>
      <c r="F71" s="44"/>
      <c r="G71" s="44"/>
      <c r="H71" s="44"/>
      <c r="I71" s="72"/>
      <c r="J71" s="44"/>
      <c r="K71" s="44"/>
      <c r="L71" s="44"/>
      <c r="M71" s="44"/>
      <c r="N71" s="44"/>
      <c r="O71" s="44"/>
      <c r="P71" s="44"/>
      <c r="Q71" s="44"/>
      <c r="R71" s="44"/>
      <c r="S71" s="44"/>
    </row>
    <row r="72" spans="1:19" ht="12.75" customHeight="1" x14ac:dyDescent="0.25">
      <c r="A72" s="44"/>
      <c r="B72" s="44"/>
      <c r="C72" s="44"/>
      <c r="D72" s="44"/>
      <c r="E72" s="44"/>
      <c r="F72" s="44"/>
      <c r="G72" s="44"/>
      <c r="H72" s="44"/>
      <c r="I72" s="72"/>
      <c r="J72" s="44"/>
      <c r="K72" s="44"/>
      <c r="L72" s="44"/>
      <c r="M72" s="44"/>
      <c r="N72" s="44"/>
      <c r="O72" s="44"/>
      <c r="P72" s="44"/>
      <c r="Q72" s="44"/>
      <c r="R72" s="44"/>
      <c r="S72" s="44"/>
    </row>
    <row r="73" spans="1:19" ht="12.75" customHeight="1" x14ac:dyDescent="0.25">
      <c r="A73" s="44"/>
      <c r="B73" s="44"/>
      <c r="C73" s="44"/>
      <c r="D73" s="44"/>
      <c r="E73" s="44"/>
      <c r="F73" s="44"/>
      <c r="G73" s="44"/>
      <c r="H73" s="44"/>
      <c r="I73" s="72"/>
      <c r="J73" s="44"/>
      <c r="K73" s="44"/>
      <c r="L73" s="44"/>
      <c r="M73" s="44"/>
      <c r="N73" s="44"/>
      <c r="O73" s="44"/>
      <c r="P73" s="44"/>
      <c r="Q73" s="44"/>
      <c r="R73" s="44"/>
      <c r="S73" s="44"/>
    </row>
    <row r="74" spans="1:19" ht="12.75" customHeight="1" x14ac:dyDescent="0.25">
      <c r="A74" s="44"/>
      <c r="B74" s="44"/>
      <c r="C74" s="44"/>
      <c r="D74" s="44"/>
      <c r="E74" s="44"/>
      <c r="F74" s="44"/>
      <c r="G74" s="44"/>
      <c r="H74" s="44"/>
      <c r="I74" s="72"/>
      <c r="J74" s="44"/>
      <c r="K74" s="44"/>
      <c r="L74" s="44"/>
      <c r="M74" s="44"/>
      <c r="N74" s="44"/>
      <c r="O74" s="44"/>
      <c r="P74" s="44"/>
      <c r="Q74" s="44"/>
      <c r="R74" s="44"/>
      <c r="S74" s="44"/>
    </row>
    <row r="75" spans="1:19" ht="12.75" customHeight="1" x14ac:dyDescent="0.25">
      <c r="A75" s="44"/>
      <c r="B75" s="44"/>
      <c r="C75" s="44"/>
      <c r="D75" s="44"/>
      <c r="E75" s="44"/>
      <c r="F75" s="44"/>
      <c r="G75" s="44"/>
      <c r="H75" s="44"/>
      <c r="I75" s="72"/>
      <c r="J75" s="44"/>
      <c r="K75" s="44"/>
      <c r="L75" s="44"/>
      <c r="M75" s="44"/>
      <c r="N75" s="44"/>
      <c r="O75" s="44"/>
      <c r="P75" s="44"/>
      <c r="Q75" s="44"/>
      <c r="R75" s="44"/>
      <c r="S75" s="44"/>
    </row>
    <row r="76" spans="1:19" ht="12.75" customHeight="1" x14ac:dyDescent="0.25">
      <c r="A76" s="44"/>
      <c r="B76" s="44"/>
      <c r="C76" s="44"/>
      <c r="D76" s="44"/>
      <c r="E76" s="44"/>
      <c r="F76" s="44"/>
      <c r="G76" s="44"/>
      <c r="H76" s="44"/>
      <c r="I76" s="72"/>
      <c r="J76" s="44"/>
      <c r="K76" s="44"/>
      <c r="L76" s="44"/>
      <c r="M76" s="44"/>
      <c r="N76" s="44"/>
      <c r="O76" s="44"/>
      <c r="P76" s="44"/>
      <c r="Q76" s="44"/>
      <c r="R76" s="44"/>
      <c r="S76" s="44"/>
    </row>
    <row r="77" spans="1:19" ht="12.75" customHeight="1" x14ac:dyDescent="0.25">
      <c r="A77" s="44"/>
      <c r="B77" s="44"/>
      <c r="C77" s="44"/>
      <c r="D77" s="44"/>
      <c r="E77" s="44"/>
      <c r="F77" s="44"/>
      <c r="G77" s="44"/>
      <c r="H77" s="44"/>
      <c r="I77" s="72"/>
      <c r="J77" s="44"/>
      <c r="K77" s="44"/>
      <c r="L77" s="44"/>
      <c r="M77" s="44"/>
      <c r="N77" s="44"/>
      <c r="O77" s="44"/>
      <c r="P77" s="44"/>
      <c r="Q77" s="44"/>
      <c r="R77" s="44"/>
      <c r="S77" s="44"/>
    </row>
    <row r="78" spans="1:19" ht="12.75" customHeight="1" x14ac:dyDescent="0.25">
      <c r="A78" s="44"/>
      <c r="B78" s="44"/>
      <c r="C78" s="44"/>
      <c r="D78" s="44"/>
      <c r="E78" s="44"/>
      <c r="F78" s="44"/>
      <c r="G78" s="44"/>
      <c r="H78" s="44"/>
      <c r="I78" s="72"/>
      <c r="J78" s="44"/>
      <c r="K78" s="44"/>
      <c r="L78" s="44"/>
      <c r="M78" s="44"/>
      <c r="N78" s="44"/>
      <c r="O78" s="44"/>
      <c r="P78" s="44"/>
      <c r="Q78" s="44"/>
      <c r="R78" s="44"/>
      <c r="S78" s="44"/>
    </row>
    <row r="79" spans="1:19" ht="12.75" customHeight="1" x14ac:dyDescent="0.25">
      <c r="A79" s="44"/>
      <c r="B79" s="44"/>
      <c r="C79" s="44"/>
      <c r="D79" s="44"/>
      <c r="E79" s="44"/>
      <c r="F79" s="44"/>
      <c r="G79" s="44"/>
      <c r="H79" s="44"/>
      <c r="I79" s="72"/>
      <c r="J79" s="44"/>
      <c r="K79" s="44"/>
      <c r="L79" s="44"/>
      <c r="M79" s="44"/>
      <c r="N79" s="44"/>
      <c r="O79" s="44"/>
      <c r="P79" s="44"/>
      <c r="Q79" s="44"/>
      <c r="R79" s="44"/>
      <c r="S79" s="44"/>
    </row>
    <row r="80" spans="1:19" ht="12.75" customHeight="1" x14ac:dyDescent="0.25">
      <c r="A80" s="44"/>
      <c r="B80" s="44"/>
      <c r="C80" s="44"/>
      <c r="D80" s="44"/>
      <c r="E80" s="44"/>
      <c r="F80" s="44"/>
      <c r="G80" s="44"/>
      <c r="H80" s="44"/>
      <c r="I80" s="72"/>
      <c r="J80" s="44"/>
      <c r="K80" s="44"/>
      <c r="L80" s="44"/>
      <c r="M80" s="44"/>
      <c r="N80" s="44"/>
      <c r="O80" s="44"/>
      <c r="P80" s="44"/>
      <c r="Q80" s="44"/>
      <c r="R80" s="44"/>
      <c r="S80" s="44"/>
    </row>
    <row r="81" spans="1:19" ht="12.75" customHeight="1" x14ac:dyDescent="0.25">
      <c r="A81" s="44"/>
      <c r="B81" s="44"/>
      <c r="C81" s="44"/>
      <c r="D81" s="44"/>
      <c r="E81" s="44"/>
      <c r="F81" s="44"/>
      <c r="G81" s="44"/>
      <c r="H81" s="44"/>
      <c r="I81" s="72"/>
      <c r="J81" s="44"/>
      <c r="K81" s="44"/>
      <c r="L81" s="44"/>
      <c r="M81" s="44"/>
      <c r="N81" s="44"/>
      <c r="O81" s="44"/>
      <c r="P81" s="44"/>
      <c r="Q81" s="44"/>
      <c r="R81" s="44"/>
      <c r="S81" s="44"/>
    </row>
    <row r="82" spans="1:19" ht="12.75" customHeight="1" x14ac:dyDescent="0.25">
      <c r="A82" s="44"/>
      <c r="B82" s="44"/>
      <c r="C82" s="44"/>
      <c r="D82" s="44"/>
      <c r="E82" s="44"/>
      <c r="F82" s="44"/>
      <c r="G82" s="44"/>
      <c r="H82" s="44"/>
      <c r="I82" s="72"/>
      <c r="J82" s="44"/>
      <c r="K82" s="44"/>
      <c r="L82" s="44"/>
      <c r="M82" s="44"/>
      <c r="N82" s="44"/>
      <c r="O82" s="44"/>
      <c r="P82" s="44"/>
      <c r="Q82" s="44"/>
      <c r="R82" s="44"/>
      <c r="S82" s="44"/>
    </row>
    <row r="83" spans="1:19" ht="12.75" customHeight="1" x14ac:dyDescent="0.25">
      <c r="A83" s="44"/>
      <c r="B83" s="44"/>
      <c r="C83" s="44"/>
      <c r="D83" s="44"/>
      <c r="E83" s="44"/>
      <c r="F83" s="44"/>
      <c r="G83" s="44"/>
      <c r="H83" s="44"/>
      <c r="I83" s="72"/>
      <c r="J83" s="44"/>
      <c r="K83" s="44"/>
      <c r="L83" s="44"/>
      <c r="M83" s="44"/>
      <c r="N83" s="44"/>
      <c r="O83" s="44"/>
      <c r="P83" s="44"/>
      <c r="Q83" s="44"/>
      <c r="R83" s="44"/>
      <c r="S83" s="44"/>
    </row>
    <row r="84" spans="1:19" ht="12.75" customHeight="1" x14ac:dyDescent="0.25">
      <c r="A84" s="44"/>
      <c r="B84" s="44"/>
      <c r="C84" s="44"/>
      <c r="D84" s="44"/>
      <c r="E84" s="44"/>
      <c r="F84" s="44"/>
      <c r="G84" s="44"/>
      <c r="H84" s="44"/>
      <c r="I84" s="72"/>
      <c r="J84" s="44"/>
      <c r="K84" s="44"/>
      <c r="L84" s="44"/>
      <c r="M84" s="44"/>
      <c r="N84" s="44"/>
      <c r="O84" s="44"/>
      <c r="P84" s="44"/>
      <c r="Q84" s="44"/>
      <c r="R84" s="44"/>
      <c r="S84" s="44"/>
    </row>
    <row r="85" spans="1:19" ht="12.75" customHeight="1" x14ac:dyDescent="0.25">
      <c r="A85" s="44"/>
      <c r="B85" s="44"/>
      <c r="C85" s="44"/>
      <c r="D85" s="44"/>
      <c r="E85" s="44"/>
      <c r="F85" s="44"/>
      <c r="G85" s="44"/>
      <c r="H85" s="44"/>
      <c r="I85" s="72"/>
      <c r="J85" s="44"/>
      <c r="K85" s="44"/>
      <c r="L85" s="44"/>
      <c r="M85" s="44"/>
      <c r="N85" s="44"/>
      <c r="O85" s="44"/>
      <c r="P85" s="44"/>
      <c r="Q85" s="44"/>
      <c r="R85" s="44"/>
      <c r="S85" s="44"/>
    </row>
    <row r="86" spans="1:19" ht="12.75" customHeight="1" x14ac:dyDescent="0.25">
      <c r="A86" s="44"/>
      <c r="B86" s="44"/>
      <c r="C86" s="44"/>
      <c r="D86" s="44"/>
      <c r="E86" s="44"/>
      <c r="F86" s="44"/>
      <c r="G86" s="44"/>
      <c r="H86" s="44"/>
      <c r="I86" s="72"/>
      <c r="J86" s="44"/>
      <c r="K86" s="44"/>
      <c r="L86" s="44"/>
      <c r="M86" s="44"/>
      <c r="N86" s="44"/>
      <c r="O86" s="44"/>
      <c r="P86" s="44"/>
      <c r="Q86" s="44"/>
      <c r="R86" s="44"/>
      <c r="S86" s="44"/>
    </row>
    <row r="87" spans="1:19" ht="12.75" customHeight="1" x14ac:dyDescent="0.25">
      <c r="A87" s="44"/>
      <c r="B87" s="44"/>
      <c r="C87" s="44"/>
      <c r="D87" s="44"/>
      <c r="E87" s="44"/>
      <c r="F87" s="44"/>
      <c r="G87" s="44"/>
      <c r="H87" s="44"/>
      <c r="I87" s="72"/>
      <c r="J87" s="44"/>
      <c r="K87" s="44"/>
      <c r="L87" s="44"/>
      <c r="M87" s="44"/>
      <c r="N87" s="44"/>
      <c r="O87" s="44"/>
      <c r="P87" s="44"/>
      <c r="Q87" s="44"/>
      <c r="R87" s="44"/>
      <c r="S87" s="44"/>
    </row>
    <row r="88" spans="1:19" ht="12.75" customHeight="1" x14ac:dyDescent="0.25">
      <c r="A88" s="44"/>
      <c r="B88" s="44"/>
      <c r="C88" s="44"/>
      <c r="D88" s="44"/>
      <c r="E88" s="44"/>
      <c r="F88" s="44"/>
      <c r="G88" s="44"/>
      <c r="H88" s="44"/>
      <c r="I88" s="72"/>
      <c r="J88" s="44"/>
      <c r="K88" s="44"/>
      <c r="L88" s="44"/>
      <c r="M88" s="44"/>
      <c r="N88" s="44"/>
      <c r="O88" s="44"/>
      <c r="P88" s="44"/>
      <c r="Q88" s="44"/>
      <c r="R88" s="44"/>
      <c r="S88" s="44"/>
    </row>
    <row r="89" spans="1:19" ht="12.75" customHeight="1" x14ac:dyDescent="0.25">
      <c r="A89" s="44"/>
      <c r="B89" s="44"/>
      <c r="C89" s="44"/>
      <c r="D89" s="44"/>
      <c r="E89" s="44"/>
      <c r="F89" s="44"/>
      <c r="G89" s="44"/>
      <c r="H89" s="44"/>
      <c r="I89" s="72"/>
      <c r="J89" s="44"/>
      <c r="K89" s="44"/>
      <c r="L89" s="44"/>
      <c r="M89" s="44"/>
      <c r="N89" s="44"/>
      <c r="O89" s="44"/>
      <c r="P89" s="44"/>
      <c r="Q89" s="44"/>
      <c r="R89" s="44"/>
      <c r="S89" s="44"/>
    </row>
    <row r="90" spans="1:19" ht="12.75" customHeight="1" x14ac:dyDescent="0.25">
      <c r="A90" s="44"/>
      <c r="B90" s="44"/>
      <c r="C90" s="44"/>
      <c r="D90" s="44"/>
      <c r="E90" s="44"/>
      <c r="F90" s="44"/>
      <c r="G90" s="44"/>
      <c r="H90" s="44"/>
      <c r="I90" s="72"/>
      <c r="J90" s="44"/>
      <c r="K90" s="44"/>
      <c r="L90" s="44"/>
      <c r="M90" s="44"/>
      <c r="N90" s="44"/>
      <c r="O90" s="44"/>
      <c r="P90" s="44"/>
      <c r="Q90" s="44"/>
      <c r="R90" s="44"/>
      <c r="S90" s="44"/>
    </row>
    <row r="91" spans="1:19" ht="12.75" customHeight="1" x14ac:dyDescent="0.25">
      <c r="A91" s="44"/>
      <c r="B91" s="44"/>
      <c r="C91" s="44"/>
      <c r="D91" s="44"/>
      <c r="E91" s="44"/>
      <c r="F91" s="44"/>
      <c r="G91" s="44"/>
      <c r="H91" s="44"/>
      <c r="I91" s="72"/>
      <c r="J91" s="44"/>
      <c r="K91" s="44"/>
      <c r="L91" s="44"/>
      <c r="M91" s="44"/>
      <c r="N91" s="44"/>
      <c r="O91" s="44"/>
      <c r="P91" s="44"/>
      <c r="Q91" s="44"/>
      <c r="R91" s="44"/>
      <c r="S91" s="44"/>
    </row>
    <row r="92" spans="1:19" ht="12.75" customHeight="1" x14ac:dyDescent="0.25">
      <c r="A92" s="44"/>
      <c r="B92" s="44"/>
      <c r="C92" s="44"/>
      <c r="D92" s="44"/>
      <c r="E92" s="44"/>
      <c r="F92" s="44"/>
      <c r="G92" s="44"/>
      <c r="H92" s="44"/>
      <c r="I92" s="72"/>
      <c r="J92" s="44"/>
      <c r="K92" s="44"/>
      <c r="L92" s="44"/>
      <c r="M92" s="44"/>
      <c r="N92" s="44"/>
      <c r="O92" s="44"/>
      <c r="P92" s="44"/>
      <c r="Q92" s="44"/>
      <c r="R92" s="44"/>
      <c r="S92" s="44"/>
    </row>
    <row r="93" spans="1:19" ht="12.75" customHeight="1" x14ac:dyDescent="0.25">
      <c r="A93" s="44"/>
      <c r="B93" s="44"/>
      <c r="C93" s="44"/>
      <c r="D93" s="44"/>
      <c r="E93" s="44"/>
      <c r="F93" s="44"/>
      <c r="G93" s="44"/>
      <c r="H93" s="44"/>
      <c r="I93" s="72"/>
      <c r="J93" s="44"/>
      <c r="K93" s="44"/>
      <c r="L93" s="44"/>
      <c r="M93" s="44"/>
      <c r="N93" s="44"/>
      <c r="O93" s="44"/>
      <c r="P93" s="44"/>
      <c r="Q93" s="44"/>
      <c r="R93" s="44"/>
      <c r="S93" s="44"/>
    </row>
    <row r="94" spans="1:19" ht="12.75" customHeight="1" x14ac:dyDescent="0.25">
      <c r="A94" s="44"/>
      <c r="B94" s="44"/>
      <c r="C94" s="44"/>
      <c r="D94" s="44"/>
      <c r="E94" s="44"/>
      <c r="F94" s="44"/>
      <c r="G94" s="44"/>
      <c r="H94" s="44"/>
      <c r="I94" s="72"/>
      <c r="J94" s="44"/>
      <c r="K94" s="44"/>
      <c r="L94" s="44"/>
      <c r="M94" s="44"/>
      <c r="N94" s="44"/>
      <c r="O94" s="44"/>
      <c r="P94" s="44"/>
      <c r="Q94" s="44"/>
      <c r="R94" s="44"/>
      <c r="S94" s="44"/>
    </row>
    <row r="95" spans="1:19" ht="12.75" customHeight="1" x14ac:dyDescent="0.25">
      <c r="A95" s="44"/>
      <c r="B95" s="44"/>
      <c r="C95" s="44"/>
      <c r="D95" s="44"/>
      <c r="E95" s="44"/>
      <c r="F95" s="44"/>
      <c r="G95" s="44"/>
      <c r="H95" s="44"/>
      <c r="I95" s="72"/>
      <c r="J95" s="44"/>
      <c r="K95" s="44"/>
      <c r="L95" s="44"/>
      <c r="M95" s="44"/>
      <c r="N95" s="44"/>
      <c r="O95" s="44"/>
      <c r="P95" s="44"/>
      <c r="Q95" s="44"/>
      <c r="R95" s="44"/>
      <c r="S95" s="44"/>
    </row>
    <row r="96" spans="1:19" ht="12.75" customHeight="1" x14ac:dyDescent="0.25">
      <c r="A96" s="44"/>
      <c r="B96" s="44"/>
      <c r="C96" s="44"/>
      <c r="D96" s="44"/>
      <c r="E96" s="44"/>
      <c r="F96" s="44"/>
      <c r="G96" s="44"/>
      <c r="H96" s="44"/>
      <c r="I96" s="72"/>
      <c r="J96" s="44"/>
      <c r="K96" s="44"/>
      <c r="L96" s="44"/>
      <c r="M96" s="44"/>
      <c r="N96" s="44"/>
      <c r="O96" s="44"/>
      <c r="P96" s="44"/>
      <c r="Q96" s="44"/>
      <c r="R96" s="44"/>
      <c r="S96" s="44"/>
    </row>
    <row r="97" spans="1:19" ht="12.75" customHeight="1" x14ac:dyDescent="0.25">
      <c r="A97" s="44"/>
      <c r="B97" s="44"/>
      <c r="C97" s="44"/>
      <c r="D97" s="44"/>
      <c r="E97" s="44"/>
      <c r="F97" s="44"/>
      <c r="G97" s="44"/>
      <c r="H97" s="44"/>
      <c r="I97" s="72"/>
      <c r="J97" s="44"/>
      <c r="K97" s="44"/>
      <c r="L97" s="44"/>
      <c r="M97" s="44"/>
      <c r="N97" s="44"/>
      <c r="O97" s="44"/>
      <c r="P97" s="44"/>
      <c r="Q97" s="44"/>
      <c r="R97" s="44"/>
      <c r="S97" s="44"/>
    </row>
    <row r="98" spans="1:19" ht="12.75" customHeight="1" x14ac:dyDescent="0.25">
      <c r="A98" s="44"/>
      <c r="B98" s="44"/>
      <c r="C98" s="44"/>
      <c r="D98" s="44"/>
      <c r="E98" s="44"/>
      <c r="F98" s="44"/>
      <c r="G98" s="44"/>
      <c r="H98" s="44"/>
      <c r="I98" s="72"/>
      <c r="J98" s="44"/>
      <c r="K98" s="44"/>
      <c r="L98" s="44"/>
      <c r="M98" s="44"/>
      <c r="N98" s="44"/>
      <c r="O98" s="44"/>
      <c r="P98" s="44"/>
      <c r="Q98" s="44"/>
      <c r="R98" s="44"/>
      <c r="S98" s="44"/>
    </row>
    <row r="99" spans="1:19" ht="12.75" customHeight="1" x14ac:dyDescent="0.25">
      <c r="A99" s="44"/>
      <c r="B99" s="44"/>
      <c r="C99" s="44"/>
      <c r="D99" s="44"/>
      <c r="E99" s="44"/>
      <c r="F99" s="44"/>
      <c r="G99" s="44"/>
      <c r="H99" s="44"/>
      <c r="I99" s="72"/>
      <c r="J99" s="44"/>
      <c r="K99" s="44"/>
      <c r="L99" s="44"/>
      <c r="M99" s="44"/>
      <c r="N99" s="44"/>
      <c r="O99" s="44"/>
      <c r="P99" s="44"/>
      <c r="Q99" s="44"/>
      <c r="R99" s="44"/>
      <c r="S99" s="44"/>
    </row>
    <row r="100" spans="1:19" ht="12.75" customHeight="1" x14ac:dyDescent="0.25">
      <c r="A100" s="44"/>
      <c r="B100" s="44"/>
      <c r="C100" s="44"/>
      <c r="D100" s="44"/>
      <c r="E100" s="44"/>
      <c r="F100" s="44"/>
      <c r="G100" s="44"/>
      <c r="H100" s="44"/>
      <c r="I100" s="72"/>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72"/>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72"/>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72"/>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72"/>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72"/>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72"/>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72"/>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72"/>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72"/>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72"/>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72"/>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72"/>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72"/>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72"/>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72"/>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72"/>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72"/>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72"/>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72"/>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72"/>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72"/>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72"/>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72"/>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72"/>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72"/>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72"/>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72"/>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72"/>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72"/>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72"/>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72"/>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72"/>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72"/>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72"/>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72"/>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72"/>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72"/>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72"/>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72"/>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72"/>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72"/>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72"/>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72"/>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72"/>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72"/>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72"/>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72"/>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72"/>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72"/>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72"/>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72"/>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72"/>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72"/>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72"/>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72"/>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72"/>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72"/>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72"/>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72"/>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72"/>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72"/>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72"/>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72"/>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72"/>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72"/>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72"/>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72"/>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72"/>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72"/>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72"/>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72"/>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72"/>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72"/>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72"/>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72"/>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72"/>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72"/>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72"/>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72"/>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72"/>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72"/>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72"/>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72"/>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72"/>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72"/>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72"/>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72"/>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72"/>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72"/>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72"/>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72"/>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72"/>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72"/>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72"/>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72"/>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72"/>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72"/>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72"/>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72"/>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72"/>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72"/>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72"/>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72"/>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72"/>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72"/>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72"/>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72"/>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72"/>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72"/>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72"/>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72"/>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72"/>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72"/>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72"/>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72"/>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72"/>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72"/>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72"/>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72"/>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72"/>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72"/>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72"/>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72"/>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72"/>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72"/>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72"/>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72"/>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72"/>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72"/>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72"/>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pageSetUpPr fitToPage="1"/>
  </sheetPr>
  <dimension ref="A1:V1000"/>
  <sheetViews>
    <sheetView topLeftCell="A16" workbookViewId="0">
      <selection activeCell="N11" sqref="N11"/>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2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25">
      <c r="A4" s="49" t="s">
        <v>88</v>
      </c>
      <c r="B4" s="50"/>
      <c r="C4" s="51"/>
      <c r="D4" s="52"/>
      <c r="E4" s="53"/>
      <c r="F4" s="54"/>
      <c r="G4" s="54"/>
      <c r="H4" s="54"/>
      <c r="I4" s="54"/>
      <c r="J4" s="50"/>
      <c r="K4" s="50"/>
      <c r="L4" s="50"/>
      <c r="M4" s="50"/>
      <c r="N4" s="50"/>
      <c r="O4" s="50"/>
      <c r="P4" s="50"/>
      <c r="Q4" s="50"/>
      <c r="R4" s="50"/>
      <c r="S4" s="50"/>
    </row>
    <row r="5" spans="1:22" ht="39.75" customHeight="1" x14ac:dyDescent="0.25">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x14ac:dyDescent="0.25">
      <c r="A6" s="268" t="str">
        <f>'Mērķi-prioritātes-uzdevumi'!F25</f>
        <v>U.6.1. Paaugstināt mājokļu pieejamību un kvalitāti</v>
      </c>
      <c r="B6" s="269"/>
      <c r="C6" s="269"/>
      <c r="D6" s="269"/>
      <c r="E6" s="269"/>
      <c r="F6" s="269"/>
      <c r="G6" s="269"/>
      <c r="H6" s="269"/>
      <c r="I6" s="270"/>
      <c r="J6" s="44"/>
      <c r="K6" s="44"/>
      <c r="L6" s="44"/>
      <c r="M6" s="44"/>
      <c r="N6" s="44"/>
      <c r="O6" s="44"/>
      <c r="P6" s="44"/>
      <c r="Q6" s="44"/>
      <c r="R6" s="44"/>
      <c r="S6" s="44"/>
    </row>
    <row r="7" spans="1:22" ht="63.75" x14ac:dyDescent="0.25">
      <c r="A7" s="60" t="s">
        <v>70</v>
      </c>
      <c r="B7" s="60" t="s">
        <v>637</v>
      </c>
      <c r="C7" s="63" t="s">
        <v>638</v>
      </c>
      <c r="D7" s="60" t="s">
        <v>639</v>
      </c>
      <c r="E7" s="60" t="s">
        <v>125</v>
      </c>
      <c r="F7" s="60">
        <v>2022</v>
      </c>
      <c r="G7" s="60">
        <v>2028</v>
      </c>
      <c r="H7" s="60" t="s">
        <v>640</v>
      </c>
      <c r="I7" s="60" t="s">
        <v>641</v>
      </c>
      <c r="J7" s="44"/>
      <c r="K7" s="44"/>
      <c r="L7" s="44"/>
      <c r="M7" s="44"/>
      <c r="N7" s="44"/>
      <c r="O7" s="44"/>
      <c r="P7" s="44"/>
      <c r="Q7" s="44"/>
      <c r="R7" s="44"/>
      <c r="S7" s="44"/>
    </row>
    <row r="8" spans="1:22" ht="140.25" x14ac:dyDescent="0.25">
      <c r="A8" s="60" t="s">
        <v>70</v>
      </c>
      <c r="B8" s="60" t="s">
        <v>642</v>
      </c>
      <c r="C8" s="63" t="s">
        <v>643</v>
      </c>
      <c r="D8" s="60" t="s">
        <v>644</v>
      </c>
      <c r="E8" s="60" t="s">
        <v>645</v>
      </c>
      <c r="F8" s="60">
        <v>2022</v>
      </c>
      <c r="G8" s="60">
        <v>2028</v>
      </c>
      <c r="H8" s="60" t="s">
        <v>646</v>
      </c>
      <c r="I8" s="60" t="s">
        <v>647</v>
      </c>
      <c r="J8" s="44"/>
      <c r="K8" s="44"/>
      <c r="L8" s="44"/>
      <c r="M8" s="44"/>
      <c r="N8" s="44"/>
      <c r="O8" s="44"/>
      <c r="P8" s="44"/>
      <c r="Q8" s="44"/>
      <c r="R8" s="44"/>
      <c r="S8" s="44"/>
    </row>
    <row r="9" spans="1:22" ht="22.5" customHeight="1" x14ac:dyDescent="0.25">
      <c r="A9" s="265" t="str">
        <f>'Mērķi-prioritātes-uzdevumi'!F26</f>
        <v>U.6.2. Nodrošināt iedzīvotāju ērtībai un saimnieciskajai attīstībai atbilstošu inženierinfrastruktūru un komunālos pakalpojumus</v>
      </c>
      <c r="B9" s="279"/>
      <c r="C9" s="279"/>
      <c r="D9" s="279"/>
      <c r="E9" s="279"/>
      <c r="F9" s="279"/>
      <c r="G9" s="279"/>
      <c r="H9" s="279"/>
      <c r="I9" s="280"/>
      <c r="J9" s="44"/>
      <c r="K9" s="44"/>
      <c r="L9" s="44"/>
      <c r="M9" s="44"/>
      <c r="N9" s="44"/>
      <c r="O9" s="44"/>
      <c r="P9" s="44"/>
      <c r="Q9" s="44"/>
      <c r="R9" s="44"/>
      <c r="S9" s="44"/>
    </row>
    <row r="10" spans="1:22" ht="63.75" x14ac:dyDescent="0.25">
      <c r="A10" s="60" t="s">
        <v>648</v>
      </c>
      <c r="B10" s="60" t="s">
        <v>649</v>
      </c>
      <c r="C10" s="63" t="s">
        <v>650</v>
      </c>
      <c r="D10" s="60" t="s">
        <v>651</v>
      </c>
      <c r="E10" s="60" t="s">
        <v>125</v>
      </c>
      <c r="F10" s="60">
        <v>2022</v>
      </c>
      <c r="G10" s="60">
        <v>2028</v>
      </c>
      <c r="H10" s="60" t="s">
        <v>646</v>
      </c>
      <c r="I10" s="60" t="s">
        <v>641</v>
      </c>
      <c r="J10" s="44"/>
      <c r="K10" s="44"/>
      <c r="L10" s="44"/>
      <c r="M10" s="44"/>
      <c r="N10" s="44"/>
      <c r="O10" s="44"/>
      <c r="P10" s="44"/>
      <c r="Q10" s="44"/>
      <c r="R10" s="44"/>
      <c r="S10" s="44"/>
    </row>
    <row r="11" spans="1:22" ht="331.5" x14ac:dyDescent="0.25">
      <c r="A11" s="60" t="s">
        <v>648</v>
      </c>
      <c r="B11" s="60" t="s">
        <v>652</v>
      </c>
      <c r="C11" s="63" t="s">
        <v>653</v>
      </c>
      <c r="D11" s="163" t="s">
        <v>1135</v>
      </c>
      <c r="E11" s="60" t="s">
        <v>654</v>
      </c>
      <c r="F11" s="60">
        <v>2022</v>
      </c>
      <c r="G11" s="60">
        <v>2028</v>
      </c>
      <c r="H11" s="60" t="s">
        <v>655</v>
      </c>
      <c r="I11" s="60" t="s">
        <v>656</v>
      </c>
      <c r="J11" s="44"/>
      <c r="K11" s="44"/>
      <c r="L11" s="44"/>
      <c r="M11" s="44"/>
      <c r="N11" s="44"/>
      <c r="O11" s="44"/>
      <c r="P11" s="44"/>
      <c r="Q11" s="44"/>
      <c r="R11" s="44"/>
      <c r="S11" s="44"/>
    </row>
    <row r="12" spans="1:22" ht="63.75" x14ac:dyDescent="0.25">
      <c r="A12" s="60" t="s">
        <v>648</v>
      </c>
      <c r="B12" s="61" t="s">
        <v>657</v>
      </c>
      <c r="C12" s="111" t="s">
        <v>658</v>
      </c>
      <c r="D12" s="61" t="s">
        <v>659</v>
      </c>
      <c r="E12" s="61" t="s">
        <v>654</v>
      </c>
      <c r="F12" s="61">
        <v>2022</v>
      </c>
      <c r="G12" s="61">
        <v>2028</v>
      </c>
      <c r="H12" s="60" t="s">
        <v>655</v>
      </c>
      <c r="I12" s="60" t="s">
        <v>660</v>
      </c>
      <c r="J12" s="44"/>
      <c r="K12" s="44"/>
      <c r="L12" s="44"/>
      <c r="M12" s="44"/>
      <c r="N12" s="44"/>
      <c r="O12" s="44"/>
      <c r="P12" s="44"/>
      <c r="Q12" s="44"/>
      <c r="R12" s="44"/>
      <c r="S12" s="44"/>
    </row>
    <row r="13" spans="1:22" ht="102" x14ac:dyDescent="0.25">
      <c r="A13" s="60" t="s">
        <v>648</v>
      </c>
      <c r="B13" s="60" t="s">
        <v>661</v>
      </c>
      <c r="C13" s="113" t="s">
        <v>662</v>
      </c>
      <c r="D13" s="60" t="s">
        <v>663</v>
      </c>
      <c r="E13" s="60" t="s">
        <v>102</v>
      </c>
      <c r="F13" s="60">
        <v>2022</v>
      </c>
      <c r="G13" s="60">
        <v>2028</v>
      </c>
      <c r="H13" s="60" t="s">
        <v>655</v>
      </c>
      <c r="I13" s="60" t="s">
        <v>664</v>
      </c>
      <c r="J13" s="44"/>
      <c r="K13" s="44"/>
      <c r="L13" s="44"/>
      <c r="M13" s="44"/>
      <c r="N13" s="44"/>
      <c r="O13" s="44"/>
      <c r="P13" s="44"/>
      <c r="Q13" s="44"/>
      <c r="R13" s="44"/>
      <c r="S13" s="44"/>
    </row>
    <row r="14" spans="1:22" ht="63.75" x14ac:dyDescent="0.25">
      <c r="A14" s="60" t="s">
        <v>648</v>
      </c>
      <c r="B14" s="60" t="s">
        <v>665</v>
      </c>
      <c r="C14" s="63" t="s">
        <v>666</v>
      </c>
      <c r="D14" s="60" t="s">
        <v>667</v>
      </c>
      <c r="E14" s="60" t="s">
        <v>102</v>
      </c>
      <c r="F14" s="60">
        <v>2022</v>
      </c>
      <c r="G14" s="60">
        <v>2028</v>
      </c>
      <c r="H14" s="60" t="s">
        <v>668</v>
      </c>
      <c r="I14" s="60" t="s">
        <v>669</v>
      </c>
      <c r="J14" s="44"/>
      <c r="K14" s="44"/>
      <c r="L14" s="44"/>
      <c r="M14" s="44"/>
      <c r="N14" s="44"/>
      <c r="O14" s="44"/>
      <c r="P14" s="44"/>
      <c r="Q14" s="44"/>
      <c r="R14" s="44"/>
      <c r="S14" s="44"/>
    </row>
    <row r="15" spans="1:22" ht="38.25" x14ac:dyDescent="0.25">
      <c r="A15" s="60" t="s">
        <v>648</v>
      </c>
      <c r="B15" s="60" t="s">
        <v>670</v>
      </c>
      <c r="C15" s="63" t="s">
        <v>671</v>
      </c>
      <c r="D15" s="60" t="s">
        <v>672</v>
      </c>
      <c r="E15" s="60" t="s">
        <v>125</v>
      </c>
      <c r="F15" s="60">
        <v>2022</v>
      </c>
      <c r="G15" s="60">
        <v>2028</v>
      </c>
      <c r="H15" s="60" t="s">
        <v>668</v>
      </c>
      <c r="I15" s="60" t="s">
        <v>673</v>
      </c>
      <c r="J15" s="44"/>
      <c r="K15" s="44"/>
      <c r="L15" s="44"/>
      <c r="M15" s="44"/>
      <c r="N15" s="44"/>
      <c r="O15" s="44"/>
      <c r="P15" s="44"/>
      <c r="Q15" s="44"/>
      <c r="R15" s="44"/>
      <c r="S15" s="44"/>
    </row>
    <row r="16" spans="1:22" ht="276" customHeight="1" x14ac:dyDescent="0.25">
      <c r="A16" s="60" t="s">
        <v>648</v>
      </c>
      <c r="B16" s="60" t="s">
        <v>674</v>
      </c>
      <c r="C16" s="63" t="s">
        <v>675</v>
      </c>
      <c r="D16" s="60" t="s">
        <v>676</v>
      </c>
      <c r="E16" s="60" t="s">
        <v>677</v>
      </c>
      <c r="F16" s="60">
        <v>2022</v>
      </c>
      <c r="G16" s="60">
        <v>2028</v>
      </c>
      <c r="H16" s="60" t="s">
        <v>668</v>
      </c>
      <c r="I16" s="60" t="s">
        <v>678</v>
      </c>
      <c r="J16" s="44"/>
      <c r="K16" s="44"/>
      <c r="L16" s="44"/>
      <c r="M16" s="44"/>
      <c r="N16" s="44"/>
      <c r="O16" s="44"/>
      <c r="P16" s="44"/>
      <c r="Q16" s="44"/>
      <c r="R16" s="44"/>
      <c r="S16" s="44"/>
      <c r="T16" s="98"/>
      <c r="U16" s="98"/>
      <c r="V16" s="98"/>
    </row>
    <row r="17" spans="1:19" ht="92.25" customHeight="1" x14ac:dyDescent="0.25">
      <c r="A17" s="60" t="s">
        <v>648</v>
      </c>
      <c r="B17" s="60" t="s">
        <v>679</v>
      </c>
      <c r="C17" s="63" t="s">
        <v>680</v>
      </c>
      <c r="D17" s="60" t="s">
        <v>681</v>
      </c>
      <c r="E17" s="60" t="s">
        <v>125</v>
      </c>
      <c r="F17" s="60">
        <v>2022</v>
      </c>
      <c r="G17" s="60">
        <v>2028</v>
      </c>
      <c r="H17" s="60" t="s">
        <v>668</v>
      </c>
      <c r="I17" s="60" t="s">
        <v>682</v>
      </c>
      <c r="J17" s="44"/>
      <c r="K17" s="44"/>
      <c r="L17" s="44"/>
      <c r="M17" s="44"/>
      <c r="N17" s="44"/>
      <c r="O17" s="44"/>
      <c r="P17" s="44"/>
      <c r="Q17" s="44"/>
      <c r="R17" s="44"/>
      <c r="S17" s="44"/>
    </row>
    <row r="18" spans="1:19" ht="12.75" customHeight="1" x14ac:dyDescent="0.25">
      <c r="A18" s="44"/>
      <c r="B18" s="44"/>
      <c r="C18" s="44"/>
      <c r="D18" s="44"/>
      <c r="E18" s="44"/>
      <c r="F18" s="44"/>
      <c r="G18" s="44"/>
      <c r="H18" s="44"/>
      <c r="I18" s="112"/>
      <c r="J18" s="44"/>
      <c r="K18" s="44"/>
      <c r="L18" s="44"/>
      <c r="M18" s="44"/>
      <c r="N18" s="44"/>
      <c r="O18" s="44"/>
      <c r="P18" s="44"/>
      <c r="Q18" s="44"/>
      <c r="R18" s="44"/>
      <c r="S18" s="44"/>
    </row>
    <row r="19" spans="1:19" ht="12.75" customHeight="1" x14ac:dyDescent="0.25">
      <c r="A19" s="44"/>
      <c r="B19" s="44"/>
      <c r="C19" s="44"/>
      <c r="D19" s="44"/>
      <c r="E19" s="44"/>
      <c r="F19" s="44"/>
      <c r="G19" s="44"/>
      <c r="H19" s="44"/>
      <c r="I19" s="112"/>
      <c r="J19" s="44"/>
      <c r="K19" s="44"/>
      <c r="L19" s="44"/>
      <c r="M19" s="44"/>
      <c r="N19" s="44"/>
      <c r="O19" s="44"/>
      <c r="P19" s="44"/>
      <c r="Q19" s="44"/>
      <c r="R19" s="44"/>
      <c r="S19" s="44"/>
    </row>
    <row r="20" spans="1:19" ht="12.75" customHeight="1" x14ac:dyDescent="0.25">
      <c r="A20" s="44"/>
      <c r="B20" s="44"/>
      <c r="C20" s="44"/>
      <c r="D20" s="44"/>
      <c r="E20" s="44"/>
      <c r="F20" s="44"/>
      <c r="G20" s="44"/>
      <c r="H20" s="44"/>
      <c r="I20" s="112"/>
      <c r="J20" s="44"/>
      <c r="K20" s="44"/>
      <c r="L20" s="44"/>
      <c r="M20" s="44"/>
      <c r="N20" s="44"/>
      <c r="O20" s="44"/>
      <c r="P20" s="44"/>
      <c r="Q20" s="44"/>
      <c r="R20" s="44"/>
      <c r="S20" s="44"/>
    </row>
    <row r="21" spans="1:19" ht="12.75" customHeight="1" x14ac:dyDescent="0.25">
      <c r="A21" s="44"/>
      <c r="B21" s="44"/>
      <c r="C21" s="44"/>
      <c r="D21" s="44"/>
      <c r="E21" s="44"/>
      <c r="F21" s="44"/>
      <c r="G21" s="44"/>
      <c r="H21" s="44"/>
      <c r="I21" s="112"/>
      <c r="J21" s="44"/>
      <c r="K21" s="44"/>
      <c r="L21" s="44"/>
      <c r="M21" s="44"/>
      <c r="N21" s="44"/>
      <c r="O21" s="44"/>
      <c r="P21" s="44"/>
      <c r="Q21" s="44"/>
      <c r="R21" s="44"/>
      <c r="S21" s="44"/>
    </row>
    <row r="22" spans="1:19" ht="12.75" customHeight="1" x14ac:dyDescent="0.25">
      <c r="A22" s="44"/>
      <c r="B22" s="44"/>
      <c r="C22" s="44"/>
      <c r="D22" s="44"/>
      <c r="E22" s="44"/>
      <c r="F22" s="44"/>
      <c r="G22" s="44"/>
      <c r="H22" s="44"/>
      <c r="I22" s="112"/>
      <c r="J22" s="44"/>
      <c r="K22" s="44"/>
      <c r="L22" s="44"/>
      <c r="M22" s="44"/>
      <c r="N22" s="44"/>
      <c r="O22" s="44"/>
      <c r="P22" s="44"/>
      <c r="Q22" s="44"/>
      <c r="R22" s="44"/>
      <c r="S22" s="44"/>
    </row>
    <row r="23" spans="1:19" ht="12.75" customHeight="1" x14ac:dyDescent="0.25">
      <c r="A23" s="44"/>
      <c r="B23" s="44"/>
      <c r="C23" s="44"/>
      <c r="D23" s="44"/>
      <c r="E23" s="44"/>
      <c r="F23" s="44"/>
      <c r="G23" s="44"/>
      <c r="H23" s="44"/>
      <c r="I23" s="112"/>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V1000"/>
  <sheetViews>
    <sheetView topLeftCell="A28" workbookViewId="0">
      <selection activeCell="D22" sqref="D22"/>
    </sheetView>
  </sheetViews>
  <sheetFormatPr defaultColWidth="14.42578125" defaultRowHeight="15" customHeight="1" x14ac:dyDescent="0.25"/>
  <cols>
    <col min="1" max="1" width="12" customWidth="1"/>
    <col min="2" max="2" width="11.85546875" customWidth="1"/>
    <col min="3" max="3" width="13.85546875" customWidth="1"/>
    <col min="4" max="4" width="36.5703125" customWidth="1"/>
    <col min="5" max="5" width="39.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68" t="str">
        <f>'Mērķi-prioritātes-uzdevumi'!F25</f>
        <v>U.6.1. Paaugstināt mājokļu pieejamību un kvalitāti</v>
      </c>
      <c r="B7" s="269"/>
      <c r="C7" s="269"/>
      <c r="D7" s="269"/>
      <c r="E7" s="269"/>
      <c r="F7" s="269"/>
      <c r="G7" s="269"/>
      <c r="H7" s="269"/>
      <c r="I7" s="269"/>
      <c r="J7" s="269"/>
      <c r="K7" s="270"/>
      <c r="L7" s="44"/>
      <c r="M7" s="44"/>
      <c r="N7" s="44"/>
      <c r="O7" s="44"/>
      <c r="P7" s="44"/>
      <c r="Q7" s="44"/>
      <c r="R7" s="44"/>
      <c r="S7" s="44"/>
    </row>
    <row r="8" spans="1:19" ht="76.5" x14ac:dyDescent="0.25">
      <c r="A8" s="61" t="s">
        <v>70</v>
      </c>
      <c r="B8" s="61" t="str">
        <f>'SM2 VP6 RV6'!B8</f>
        <v>R.6.1.2.</v>
      </c>
      <c r="C8" s="61" t="s">
        <v>683</v>
      </c>
      <c r="D8" s="84" t="s">
        <v>684</v>
      </c>
      <c r="E8" s="61" t="s">
        <v>685</v>
      </c>
      <c r="F8" s="61" t="s">
        <v>686</v>
      </c>
      <c r="G8" s="61">
        <v>2023</v>
      </c>
      <c r="H8" s="61">
        <v>2026</v>
      </c>
      <c r="I8" s="77">
        <v>1000000</v>
      </c>
      <c r="J8" s="61" t="s">
        <v>687</v>
      </c>
      <c r="K8" s="60" t="s">
        <v>688</v>
      </c>
      <c r="L8" s="44"/>
      <c r="M8" s="44"/>
      <c r="N8" s="44"/>
      <c r="O8" s="44"/>
      <c r="P8" s="44"/>
      <c r="Q8" s="44"/>
      <c r="R8" s="44"/>
      <c r="S8" s="44"/>
    </row>
    <row r="9" spans="1:19" ht="12.75" hidden="1" customHeight="1" x14ac:dyDescent="0.25">
      <c r="A9" s="86" t="s">
        <v>70</v>
      </c>
      <c r="B9" s="86" t="str">
        <f>'SM2 VP6 RV6'!B8</f>
        <v>R.6.1.2.</v>
      </c>
      <c r="C9" s="86" t="s">
        <v>689</v>
      </c>
      <c r="D9" s="90" t="s">
        <v>690</v>
      </c>
      <c r="E9" s="86" t="s">
        <v>691</v>
      </c>
      <c r="F9" s="86" t="s">
        <v>692</v>
      </c>
      <c r="G9" s="86">
        <v>2022</v>
      </c>
      <c r="H9" s="86">
        <v>2023</v>
      </c>
      <c r="I9" s="94">
        <v>508987.05</v>
      </c>
      <c r="J9" s="86" t="s">
        <v>693</v>
      </c>
      <c r="K9" s="79" t="s">
        <v>694</v>
      </c>
      <c r="L9" s="92"/>
      <c r="M9" s="92"/>
      <c r="N9" s="92"/>
      <c r="O9" s="92"/>
      <c r="P9" s="92"/>
      <c r="Q9" s="92"/>
      <c r="R9" s="92"/>
      <c r="S9" s="92"/>
    </row>
    <row r="10" spans="1:19" ht="12.75" hidden="1" customHeight="1" x14ac:dyDescent="0.25">
      <c r="A10" s="86" t="s">
        <v>70</v>
      </c>
      <c r="B10" s="86" t="str">
        <f>'SM2 VP6 RV6'!B8</f>
        <v>R.6.1.2.</v>
      </c>
      <c r="C10" s="86" t="s">
        <v>695</v>
      </c>
      <c r="D10" s="90" t="s">
        <v>696</v>
      </c>
      <c r="E10" s="86" t="s">
        <v>691</v>
      </c>
      <c r="F10" s="86" t="s">
        <v>697</v>
      </c>
      <c r="G10" s="86">
        <v>2022</v>
      </c>
      <c r="H10" s="86">
        <v>2023</v>
      </c>
      <c r="I10" s="94">
        <v>556068.84</v>
      </c>
      <c r="J10" s="86" t="s">
        <v>693</v>
      </c>
      <c r="K10" s="79" t="s">
        <v>694</v>
      </c>
      <c r="L10" s="92"/>
      <c r="M10" s="92"/>
      <c r="N10" s="92"/>
      <c r="O10" s="92"/>
      <c r="P10" s="92"/>
      <c r="Q10" s="92"/>
      <c r="R10" s="92"/>
      <c r="S10" s="92"/>
    </row>
    <row r="11" spans="1:19" ht="51" x14ac:dyDescent="0.25">
      <c r="A11" s="61" t="s">
        <v>70</v>
      </c>
      <c r="B11" s="61" t="str">
        <f>'SM2 VP6 RV6'!B8</f>
        <v>R.6.1.2.</v>
      </c>
      <c r="C11" s="61" t="s">
        <v>698</v>
      </c>
      <c r="D11" s="84" t="s">
        <v>699</v>
      </c>
      <c r="E11" s="61" t="s">
        <v>700</v>
      </c>
      <c r="F11" s="61" t="s">
        <v>701</v>
      </c>
      <c r="G11" s="61">
        <v>2024</v>
      </c>
      <c r="H11" s="61">
        <v>2028</v>
      </c>
      <c r="I11" s="85">
        <v>3000000</v>
      </c>
      <c r="J11" s="61" t="s">
        <v>543</v>
      </c>
      <c r="K11" s="60" t="s">
        <v>327</v>
      </c>
      <c r="L11" s="44"/>
      <c r="M11" s="44"/>
      <c r="N11" s="44"/>
      <c r="O11" s="44"/>
      <c r="P11" s="44"/>
      <c r="Q11" s="44"/>
      <c r="R11" s="44"/>
      <c r="S11" s="44"/>
    </row>
    <row r="12" spans="1:19" ht="76.5" x14ac:dyDescent="0.25">
      <c r="A12" s="61" t="s">
        <v>70</v>
      </c>
      <c r="B12" s="61" t="str">
        <f>'SM2 VP6 RV6'!B8</f>
        <v>R.6.1.2.</v>
      </c>
      <c r="C12" s="61" t="s">
        <v>702</v>
      </c>
      <c r="D12" s="84" t="s">
        <v>703</v>
      </c>
      <c r="E12" s="61" t="s">
        <v>704</v>
      </c>
      <c r="F12" s="61" t="s">
        <v>162</v>
      </c>
      <c r="G12" s="61">
        <v>2024</v>
      </c>
      <c r="H12" s="61">
        <v>2026</v>
      </c>
      <c r="I12" s="85">
        <v>133000</v>
      </c>
      <c r="J12" s="61" t="s">
        <v>705</v>
      </c>
      <c r="K12" s="60" t="s">
        <v>327</v>
      </c>
      <c r="L12" s="44"/>
      <c r="M12" s="44"/>
      <c r="N12" s="44"/>
      <c r="O12" s="44"/>
      <c r="P12" s="44"/>
      <c r="Q12" s="44"/>
      <c r="R12" s="44"/>
      <c r="S12" s="44"/>
    </row>
    <row r="13" spans="1:19" ht="21" customHeight="1" x14ac:dyDescent="0.25">
      <c r="A13" s="265" t="str">
        <f>'Mērķi-prioritātes-uzdevumi'!F26</f>
        <v>U.6.2. Nodrošināt iedzīvotāju ērtībai un saimnieciskajai attīstībai atbilstošu inženierinfrastruktūru un komunālos pakalpojumus</v>
      </c>
      <c r="B13" s="279"/>
      <c r="C13" s="279"/>
      <c r="D13" s="279"/>
      <c r="E13" s="279"/>
      <c r="F13" s="279"/>
      <c r="G13" s="279"/>
      <c r="H13" s="279"/>
      <c r="I13" s="279"/>
      <c r="J13" s="279"/>
      <c r="K13" s="280"/>
      <c r="L13" s="44"/>
      <c r="M13" s="44"/>
      <c r="N13" s="44"/>
      <c r="O13" s="44"/>
      <c r="P13" s="44"/>
      <c r="Q13" s="44"/>
      <c r="R13" s="44"/>
      <c r="S13" s="44"/>
    </row>
    <row r="14" spans="1:19" ht="98.25" hidden="1" customHeight="1" x14ac:dyDescent="0.25">
      <c r="A14" s="79" t="s">
        <v>648</v>
      </c>
      <c r="B14" s="79" t="str">
        <f>'SM2 VP6 RV6'!B11</f>
        <v>R.6.2.2.</v>
      </c>
      <c r="C14" s="79" t="s">
        <v>706</v>
      </c>
      <c r="D14" s="82" t="s">
        <v>707</v>
      </c>
      <c r="E14" s="79" t="s">
        <v>708</v>
      </c>
      <c r="F14" s="79" t="s">
        <v>117</v>
      </c>
      <c r="G14" s="79">
        <v>2022</v>
      </c>
      <c r="H14" s="79">
        <v>2023</v>
      </c>
      <c r="I14" s="109">
        <v>190000</v>
      </c>
      <c r="J14" s="79" t="s">
        <v>709</v>
      </c>
      <c r="K14" s="79" t="s">
        <v>710</v>
      </c>
      <c r="L14" s="92"/>
      <c r="M14" s="92"/>
      <c r="N14" s="92"/>
      <c r="O14" s="92"/>
      <c r="P14" s="92"/>
      <c r="Q14" s="92"/>
      <c r="R14" s="92"/>
      <c r="S14" s="92"/>
    </row>
    <row r="15" spans="1:19" s="175" customFormat="1" ht="38.25" hidden="1" x14ac:dyDescent="0.25">
      <c r="A15" s="178" t="s">
        <v>648</v>
      </c>
      <c r="B15" s="178" t="str">
        <f>'SM2 VP6 RV6'!B11</f>
        <v>R.6.2.2.</v>
      </c>
      <c r="C15" s="178" t="s">
        <v>711</v>
      </c>
      <c r="D15" s="180" t="s">
        <v>712</v>
      </c>
      <c r="E15" s="178" t="s">
        <v>713</v>
      </c>
      <c r="F15" s="178" t="s">
        <v>117</v>
      </c>
      <c r="G15" s="178">
        <v>2022</v>
      </c>
      <c r="H15" s="178">
        <v>2024</v>
      </c>
      <c r="I15" s="178" t="s">
        <v>234</v>
      </c>
      <c r="J15" s="178" t="s">
        <v>640</v>
      </c>
      <c r="K15" s="171" t="s">
        <v>714</v>
      </c>
      <c r="L15" s="179"/>
      <c r="M15" s="179"/>
      <c r="N15" s="179"/>
      <c r="O15" s="179"/>
      <c r="P15" s="179"/>
      <c r="Q15" s="179"/>
      <c r="R15" s="179"/>
      <c r="S15" s="179"/>
    </row>
    <row r="16" spans="1:19" s="187" customFormat="1" ht="102" x14ac:dyDescent="0.25">
      <c r="A16" s="160" t="s">
        <v>648</v>
      </c>
      <c r="B16" s="160" t="str">
        <f>'SM2 VP6 RV6'!B11</f>
        <v>R.6.2.2.</v>
      </c>
      <c r="C16" s="160" t="s">
        <v>715</v>
      </c>
      <c r="D16" s="161" t="s">
        <v>716</v>
      </c>
      <c r="E16" s="160" t="s">
        <v>717</v>
      </c>
      <c r="F16" s="160" t="s">
        <v>502</v>
      </c>
      <c r="G16" s="160">
        <v>2022</v>
      </c>
      <c r="H16" s="160">
        <v>2028</v>
      </c>
      <c r="I16" s="160" t="s">
        <v>1137</v>
      </c>
      <c r="J16" s="160" t="s">
        <v>640</v>
      </c>
      <c r="K16" s="160" t="s">
        <v>1136</v>
      </c>
      <c r="L16" s="186"/>
      <c r="M16" s="186"/>
      <c r="N16" s="186"/>
      <c r="O16" s="186"/>
      <c r="P16" s="186"/>
      <c r="Q16" s="186"/>
      <c r="R16" s="186"/>
      <c r="S16" s="186"/>
    </row>
    <row r="17" spans="1:19" ht="142.5" hidden="1" customHeight="1" x14ac:dyDescent="0.25">
      <c r="A17" s="114" t="s">
        <v>648</v>
      </c>
      <c r="B17" s="114" t="str">
        <f>'SM2 VP6 RV6'!B11</f>
        <v>R.6.2.2.</v>
      </c>
      <c r="C17" s="114" t="s">
        <v>718</v>
      </c>
      <c r="D17" s="115" t="s">
        <v>719</v>
      </c>
      <c r="E17" s="114" t="s">
        <v>720</v>
      </c>
      <c r="F17" s="114" t="s">
        <v>117</v>
      </c>
      <c r="G17" s="114">
        <v>2022</v>
      </c>
      <c r="H17" s="114">
        <v>2023</v>
      </c>
      <c r="I17" s="116">
        <v>218000</v>
      </c>
      <c r="J17" s="114" t="s">
        <v>640</v>
      </c>
      <c r="K17" s="78" t="s">
        <v>714</v>
      </c>
      <c r="L17" s="44"/>
      <c r="M17" s="44"/>
      <c r="N17" s="44"/>
      <c r="O17" s="44"/>
      <c r="P17" s="44"/>
      <c r="Q17" s="44"/>
      <c r="R17" s="44"/>
      <c r="S17" s="44"/>
    </row>
    <row r="18" spans="1:19" ht="51" x14ac:dyDescent="0.25">
      <c r="A18" s="61" t="s">
        <v>648</v>
      </c>
      <c r="B18" s="61" t="str">
        <f>'SM2 VP6 RV6'!B11</f>
        <v>R.6.2.2.</v>
      </c>
      <c r="C18" s="61" t="s">
        <v>721</v>
      </c>
      <c r="D18" s="113" t="s">
        <v>722</v>
      </c>
      <c r="E18" s="60" t="s">
        <v>720</v>
      </c>
      <c r="F18" s="60" t="s">
        <v>117</v>
      </c>
      <c r="G18" s="61">
        <v>2024</v>
      </c>
      <c r="H18" s="61">
        <v>2026</v>
      </c>
      <c r="I18" s="85" t="s">
        <v>234</v>
      </c>
      <c r="J18" s="61" t="s">
        <v>640</v>
      </c>
      <c r="K18" s="78" t="s">
        <v>723</v>
      </c>
      <c r="L18" s="44"/>
      <c r="M18" s="44"/>
      <c r="N18" s="44"/>
      <c r="O18" s="44"/>
      <c r="P18" s="44"/>
      <c r="Q18" s="44"/>
      <c r="R18" s="44"/>
      <c r="S18" s="44"/>
    </row>
    <row r="19" spans="1:19" ht="12.75" hidden="1" customHeight="1" x14ac:dyDescent="0.25">
      <c r="A19" s="86" t="s">
        <v>648</v>
      </c>
      <c r="B19" s="86" t="str">
        <f>'SM2 VP6 RV6'!B11</f>
        <v>R.6.2.2.</v>
      </c>
      <c r="C19" s="86" t="s">
        <v>724</v>
      </c>
      <c r="D19" s="82" t="s">
        <v>725</v>
      </c>
      <c r="E19" s="79" t="s">
        <v>726</v>
      </c>
      <c r="F19" s="79" t="s">
        <v>727</v>
      </c>
      <c r="G19" s="86">
        <v>2022</v>
      </c>
      <c r="H19" s="86">
        <v>2023</v>
      </c>
      <c r="I19" s="94">
        <v>16000</v>
      </c>
      <c r="J19" s="86" t="s">
        <v>728</v>
      </c>
      <c r="K19" s="78" t="s">
        <v>729</v>
      </c>
      <c r="L19" s="92"/>
      <c r="M19" s="92"/>
      <c r="N19" s="92"/>
      <c r="O19" s="92"/>
      <c r="P19" s="92"/>
      <c r="Q19" s="92"/>
      <c r="R19" s="92"/>
      <c r="S19" s="92"/>
    </row>
    <row r="20" spans="1:19" ht="12.75" hidden="1" customHeight="1" x14ac:dyDescent="0.25">
      <c r="A20" s="86" t="s">
        <v>648</v>
      </c>
      <c r="B20" s="86" t="str">
        <f>'SM2 VP6 RV6'!B11</f>
        <v>R.6.2.2.</v>
      </c>
      <c r="C20" s="86" t="s">
        <v>730</v>
      </c>
      <c r="D20" s="82" t="s">
        <v>731</v>
      </c>
      <c r="E20" s="79" t="s">
        <v>726</v>
      </c>
      <c r="F20" s="79" t="s">
        <v>529</v>
      </c>
      <c r="G20" s="86">
        <v>2022</v>
      </c>
      <c r="H20" s="86">
        <v>2023</v>
      </c>
      <c r="I20" s="94">
        <v>10000</v>
      </c>
      <c r="J20" s="86" t="s">
        <v>728</v>
      </c>
      <c r="K20" s="78" t="s">
        <v>729</v>
      </c>
      <c r="L20" s="92"/>
      <c r="M20" s="92"/>
      <c r="N20" s="92"/>
      <c r="O20" s="92"/>
      <c r="P20" s="92"/>
      <c r="Q20" s="92"/>
      <c r="R20" s="92"/>
      <c r="S20" s="92"/>
    </row>
    <row r="21" spans="1:19" ht="44.25" hidden="1" customHeight="1" x14ac:dyDescent="0.25">
      <c r="A21" s="86" t="s">
        <v>648</v>
      </c>
      <c r="B21" s="86" t="str">
        <f>'SM2 VP6 RV6'!B11</f>
        <v>R.6.2.2.</v>
      </c>
      <c r="C21" s="86" t="s">
        <v>732</v>
      </c>
      <c r="D21" s="82" t="s">
        <v>733</v>
      </c>
      <c r="E21" s="79" t="s">
        <v>734</v>
      </c>
      <c r="F21" s="79" t="s">
        <v>735</v>
      </c>
      <c r="G21" s="86">
        <v>2023</v>
      </c>
      <c r="H21" s="86">
        <v>2023</v>
      </c>
      <c r="I21" s="94">
        <v>52000</v>
      </c>
      <c r="J21" s="86" t="s">
        <v>728</v>
      </c>
      <c r="K21" s="78" t="s">
        <v>729</v>
      </c>
      <c r="L21" s="92"/>
      <c r="M21" s="92"/>
      <c r="N21" s="92"/>
      <c r="O21" s="92"/>
      <c r="P21" s="92"/>
      <c r="Q21" s="92"/>
      <c r="R21" s="92"/>
      <c r="S21" s="92"/>
    </row>
    <row r="22" spans="1:19" s="187" customFormat="1" ht="45.6" customHeight="1" x14ac:dyDescent="0.25">
      <c r="A22" s="160" t="s">
        <v>648</v>
      </c>
      <c r="B22" s="160" t="str">
        <f>'SM2 VP6 RV6'!B11</f>
        <v>R.6.2.2.</v>
      </c>
      <c r="C22" s="160" t="s">
        <v>736</v>
      </c>
      <c r="D22" s="161" t="s">
        <v>737</v>
      </c>
      <c r="E22" s="160" t="s">
        <v>738</v>
      </c>
      <c r="F22" s="160" t="s">
        <v>739</v>
      </c>
      <c r="G22" s="160">
        <v>2024</v>
      </c>
      <c r="H22" s="160">
        <v>2025</v>
      </c>
      <c r="I22" s="224" t="s">
        <v>740</v>
      </c>
      <c r="J22" s="160" t="s">
        <v>728</v>
      </c>
      <c r="K22" s="160" t="s">
        <v>729</v>
      </c>
      <c r="L22" s="186"/>
      <c r="M22" s="186"/>
      <c r="N22" s="186"/>
      <c r="O22" s="186"/>
      <c r="P22" s="186"/>
      <c r="Q22" s="186"/>
      <c r="R22" s="186"/>
      <c r="S22" s="186"/>
    </row>
    <row r="23" spans="1:19" s="175" customFormat="1" ht="54" hidden="1" customHeight="1" x14ac:dyDescent="0.25">
      <c r="A23" s="178" t="s">
        <v>648</v>
      </c>
      <c r="B23" s="178" t="str">
        <f>'SM2 VP6 RV6'!B11</f>
        <v>R.6.2.2.</v>
      </c>
      <c r="C23" s="178" t="s">
        <v>741</v>
      </c>
      <c r="D23" s="172" t="s">
        <v>742</v>
      </c>
      <c r="E23" s="171" t="s">
        <v>743</v>
      </c>
      <c r="F23" s="178" t="s">
        <v>117</v>
      </c>
      <c r="G23" s="178">
        <v>2024</v>
      </c>
      <c r="H23" s="178">
        <v>2024</v>
      </c>
      <c r="I23" s="184">
        <v>10000</v>
      </c>
      <c r="J23" s="178" t="s">
        <v>728</v>
      </c>
      <c r="K23" s="171" t="s">
        <v>729</v>
      </c>
      <c r="L23" s="179"/>
      <c r="M23" s="179"/>
      <c r="N23" s="179"/>
      <c r="O23" s="179"/>
      <c r="P23" s="179"/>
      <c r="Q23" s="179"/>
      <c r="R23" s="179"/>
      <c r="S23" s="179"/>
    </row>
    <row r="24" spans="1:19" s="175" customFormat="1" ht="89.45" hidden="1" customHeight="1" x14ac:dyDescent="0.25">
      <c r="A24" s="178" t="s">
        <v>648</v>
      </c>
      <c r="B24" s="178" t="str">
        <f>'SM2 VP6 RV6'!B11</f>
        <v>R.6.2.2.</v>
      </c>
      <c r="C24" s="178" t="s">
        <v>744</v>
      </c>
      <c r="D24" s="172" t="s">
        <v>745</v>
      </c>
      <c r="E24" s="182" t="s">
        <v>746</v>
      </c>
      <c r="F24" s="178" t="s">
        <v>747</v>
      </c>
      <c r="G24" s="178">
        <v>2024</v>
      </c>
      <c r="H24" s="178">
        <v>2024</v>
      </c>
      <c r="I24" s="184">
        <v>18000</v>
      </c>
      <c r="J24" s="178" t="s">
        <v>728</v>
      </c>
      <c r="K24" s="171" t="s">
        <v>729</v>
      </c>
      <c r="L24" s="179"/>
      <c r="M24" s="179"/>
      <c r="N24" s="179"/>
      <c r="O24" s="179"/>
      <c r="P24" s="179"/>
      <c r="Q24" s="179"/>
      <c r="R24" s="179"/>
      <c r="S24" s="179"/>
    </row>
    <row r="25" spans="1:19" ht="47.1" customHeight="1" x14ac:dyDescent="0.25">
      <c r="A25" s="61" t="s">
        <v>648</v>
      </c>
      <c r="B25" s="61" t="str">
        <f>'SM2 VP6 RV6'!B11</f>
        <v>R.6.2.2.</v>
      </c>
      <c r="C25" s="61" t="s">
        <v>748</v>
      </c>
      <c r="D25" s="63" t="s">
        <v>749</v>
      </c>
      <c r="E25" s="76" t="s">
        <v>750</v>
      </c>
      <c r="F25" s="61" t="s">
        <v>508</v>
      </c>
      <c r="G25" s="61">
        <v>2024</v>
      </c>
      <c r="H25" s="61">
        <v>2026</v>
      </c>
      <c r="I25" s="85">
        <v>136500</v>
      </c>
      <c r="J25" s="61" t="s">
        <v>751</v>
      </c>
      <c r="K25" s="78" t="s">
        <v>729</v>
      </c>
      <c r="L25" s="44"/>
      <c r="M25" s="44"/>
      <c r="N25" s="44"/>
      <c r="O25" s="44"/>
      <c r="P25" s="44"/>
      <c r="Q25" s="44"/>
      <c r="R25" s="44"/>
      <c r="S25" s="44"/>
    </row>
    <row r="26" spans="1:19" ht="12.75" hidden="1" customHeight="1" x14ac:dyDescent="0.25">
      <c r="A26" s="61" t="s">
        <v>648</v>
      </c>
      <c r="B26" s="86" t="str">
        <f>'SM2 VP6 RV6'!B12</f>
        <v>R.6.2.3.</v>
      </c>
      <c r="C26" s="86" t="s">
        <v>752</v>
      </c>
      <c r="D26" s="90" t="s">
        <v>753</v>
      </c>
      <c r="E26" s="86" t="s">
        <v>754</v>
      </c>
      <c r="F26" s="86" t="s">
        <v>224</v>
      </c>
      <c r="G26" s="86">
        <v>2022</v>
      </c>
      <c r="H26" s="61">
        <v>2024</v>
      </c>
      <c r="I26" s="94">
        <v>70000</v>
      </c>
      <c r="J26" s="86" t="s">
        <v>755</v>
      </c>
      <c r="K26" s="78" t="s">
        <v>756</v>
      </c>
      <c r="L26" s="92"/>
      <c r="M26" s="92"/>
      <c r="N26" s="92"/>
      <c r="O26" s="92"/>
      <c r="P26" s="92"/>
      <c r="Q26" s="92"/>
      <c r="R26" s="92"/>
      <c r="S26" s="92"/>
    </row>
    <row r="27" spans="1:19" ht="46.5" customHeight="1" x14ac:dyDescent="0.25">
      <c r="A27" s="61" t="s">
        <v>648</v>
      </c>
      <c r="B27" s="61" t="str">
        <f>'SM2 VP6 RV6'!B12</f>
        <v>R.6.2.3.</v>
      </c>
      <c r="C27" s="61" t="s">
        <v>757</v>
      </c>
      <c r="D27" s="84" t="s">
        <v>758</v>
      </c>
      <c r="E27" s="61" t="s">
        <v>759</v>
      </c>
      <c r="F27" s="61" t="s">
        <v>760</v>
      </c>
      <c r="G27" s="61">
        <v>2022</v>
      </c>
      <c r="H27" s="61">
        <v>2028</v>
      </c>
      <c r="I27" s="85">
        <v>500000</v>
      </c>
      <c r="J27" s="61" t="s">
        <v>755</v>
      </c>
      <c r="K27" s="78" t="s">
        <v>761</v>
      </c>
      <c r="L27" s="44"/>
      <c r="M27" s="44"/>
      <c r="N27" s="44"/>
      <c r="O27" s="44"/>
      <c r="P27" s="44"/>
      <c r="Q27" s="44"/>
      <c r="R27" s="44"/>
      <c r="S27" s="44"/>
    </row>
    <row r="28" spans="1:19" ht="47.45" customHeight="1" x14ac:dyDescent="0.25">
      <c r="A28" s="117" t="s">
        <v>648</v>
      </c>
      <c r="B28" s="117" t="str">
        <f>'SM2 VP6 RV6'!B12</f>
        <v>R.6.2.3.</v>
      </c>
      <c r="C28" s="117" t="s">
        <v>762</v>
      </c>
      <c r="D28" s="118" t="s">
        <v>763</v>
      </c>
      <c r="E28" s="117" t="s">
        <v>764</v>
      </c>
      <c r="F28" s="117" t="s">
        <v>117</v>
      </c>
      <c r="G28" s="117">
        <v>2024</v>
      </c>
      <c r="H28" s="225">
        <v>2026</v>
      </c>
      <c r="I28" s="119">
        <v>2500000</v>
      </c>
      <c r="J28" s="117" t="s">
        <v>755</v>
      </c>
      <c r="K28" s="120" t="s">
        <v>761</v>
      </c>
      <c r="L28" s="44"/>
      <c r="M28" s="44"/>
      <c r="N28" s="44"/>
      <c r="O28" s="44"/>
      <c r="P28" s="44"/>
      <c r="Q28" s="44"/>
      <c r="R28" s="44"/>
      <c r="S28" s="44"/>
    </row>
    <row r="29" spans="1:19" ht="30.95" hidden="1" customHeight="1" x14ac:dyDescent="0.25">
      <c r="A29" s="86" t="s">
        <v>648</v>
      </c>
      <c r="B29" s="86" t="str">
        <f>'SM2 VP6 RV6'!B12</f>
        <v>R.6.2.3.</v>
      </c>
      <c r="C29" s="86" t="s">
        <v>765</v>
      </c>
      <c r="D29" s="90" t="s">
        <v>766</v>
      </c>
      <c r="E29" s="86" t="s">
        <v>767</v>
      </c>
      <c r="F29" s="86" t="s">
        <v>224</v>
      </c>
      <c r="G29" s="86">
        <v>2022</v>
      </c>
      <c r="H29" s="159">
        <v>2023</v>
      </c>
      <c r="I29" s="94">
        <v>100000</v>
      </c>
      <c r="J29" s="86" t="s">
        <v>755</v>
      </c>
      <c r="K29" s="86" t="s">
        <v>768</v>
      </c>
      <c r="L29" s="92"/>
      <c r="M29" s="92"/>
      <c r="N29" s="92"/>
      <c r="O29" s="92"/>
      <c r="P29" s="92"/>
      <c r="Q29" s="92"/>
      <c r="R29" s="92"/>
      <c r="S29" s="92"/>
    </row>
    <row r="30" spans="1:19" ht="42.95" customHeight="1" x14ac:dyDescent="0.25">
      <c r="A30" s="61" t="s">
        <v>648</v>
      </c>
      <c r="B30" s="61" t="str">
        <f>'SM2 VP6 RV6'!B12</f>
        <v>R.6.2.3.</v>
      </c>
      <c r="C30" s="61" t="s">
        <v>769</v>
      </c>
      <c r="D30" s="84" t="s">
        <v>770</v>
      </c>
      <c r="E30" s="61" t="s">
        <v>771</v>
      </c>
      <c r="F30" s="61" t="s">
        <v>502</v>
      </c>
      <c r="G30" s="61">
        <v>2023</v>
      </c>
      <c r="H30" s="159">
        <v>2025</v>
      </c>
      <c r="I30" s="102">
        <v>687787.66</v>
      </c>
      <c r="J30" s="61" t="s">
        <v>693</v>
      </c>
      <c r="K30" s="61" t="s">
        <v>694</v>
      </c>
      <c r="L30" s="44"/>
      <c r="M30" s="44"/>
      <c r="N30" s="44"/>
      <c r="O30" s="44"/>
      <c r="P30" s="44"/>
      <c r="Q30" s="44"/>
      <c r="R30" s="44"/>
      <c r="S30" s="44"/>
    </row>
    <row r="31" spans="1:19" s="193" customFormat="1" ht="39.6" hidden="1" customHeight="1" x14ac:dyDescent="0.25">
      <c r="A31" s="188" t="s">
        <v>648</v>
      </c>
      <c r="B31" s="188" t="str">
        <f>'SM2 VP6 RV6'!B12</f>
        <v>R.6.2.3.</v>
      </c>
      <c r="C31" s="188" t="s">
        <v>772</v>
      </c>
      <c r="D31" s="189" t="s">
        <v>773</v>
      </c>
      <c r="E31" s="188" t="s">
        <v>774</v>
      </c>
      <c r="F31" s="188" t="s">
        <v>775</v>
      </c>
      <c r="G31" s="188">
        <v>2022</v>
      </c>
      <c r="H31" s="159">
        <v>2024</v>
      </c>
      <c r="I31" s="190" t="s">
        <v>776</v>
      </c>
      <c r="J31" s="188" t="s">
        <v>693</v>
      </c>
      <c r="K31" s="188" t="s">
        <v>694</v>
      </c>
      <c r="L31" s="192"/>
      <c r="M31" s="192"/>
      <c r="N31" s="192"/>
      <c r="O31" s="192"/>
      <c r="P31" s="192"/>
      <c r="Q31" s="192"/>
      <c r="R31" s="192"/>
      <c r="S31" s="192"/>
    </row>
    <row r="32" spans="1:19" ht="45.6" customHeight="1" x14ac:dyDescent="0.25">
      <c r="A32" s="61" t="s">
        <v>648</v>
      </c>
      <c r="B32" s="61" t="str">
        <f>'SM2 VP6 RV6'!B12</f>
        <v>R.6.2.3.</v>
      </c>
      <c r="C32" s="61" t="s">
        <v>777</v>
      </c>
      <c r="D32" s="84" t="s">
        <v>778</v>
      </c>
      <c r="E32" s="61" t="s">
        <v>779</v>
      </c>
      <c r="F32" s="61" t="s">
        <v>780</v>
      </c>
      <c r="G32" s="61">
        <v>2022</v>
      </c>
      <c r="H32" s="159">
        <v>2025</v>
      </c>
      <c r="I32" s="61" t="s">
        <v>781</v>
      </c>
      <c r="J32" s="61" t="s">
        <v>693</v>
      </c>
      <c r="K32" s="61" t="s">
        <v>694</v>
      </c>
      <c r="L32" s="44"/>
      <c r="M32" s="44"/>
      <c r="N32" s="44"/>
      <c r="O32" s="44"/>
      <c r="P32" s="44"/>
      <c r="Q32" s="44"/>
      <c r="R32" s="44"/>
      <c r="S32" s="44"/>
    </row>
    <row r="33" spans="1:22" ht="51.6" customHeight="1" x14ac:dyDescent="0.25">
      <c r="A33" s="61" t="s">
        <v>648</v>
      </c>
      <c r="B33" s="61" t="str">
        <f>'SM2 VP6 RV6'!B12</f>
        <v>R.6.2.3.</v>
      </c>
      <c r="C33" s="61" t="s">
        <v>782</v>
      </c>
      <c r="D33" s="84" t="s">
        <v>783</v>
      </c>
      <c r="E33" s="61" t="s">
        <v>784</v>
      </c>
      <c r="F33" s="61" t="s">
        <v>502</v>
      </c>
      <c r="G33" s="61">
        <v>2024</v>
      </c>
      <c r="H33" s="159">
        <v>2025</v>
      </c>
      <c r="I33" s="61" t="s">
        <v>785</v>
      </c>
      <c r="J33" s="61" t="s">
        <v>693</v>
      </c>
      <c r="K33" s="61" t="s">
        <v>694</v>
      </c>
      <c r="L33" s="44"/>
      <c r="M33" s="44"/>
      <c r="N33" s="44"/>
      <c r="O33" s="44"/>
      <c r="P33" s="44"/>
      <c r="Q33" s="44"/>
      <c r="R33" s="44"/>
      <c r="S33" s="44"/>
    </row>
    <row r="34" spans="1:22" ht="54.95" customHeight="1" x14ac:dyDescent="0.25">
      <c r="A34" s="60" t="s">
        <v>648</v>
      </c>
      <c r="B34" s="60" t="str">
        <f>'SM2 VP6 RV6'!B12</f>
        <v>R.6.2.3.</v>
      </c>
      <c r="C34" s="60" t="s">
        <v>786</v>
      </c>
      <c r="D34" s="226" t="s">
        <v>787</v>
      </c>
      <c r="E34" s="210" t="s">
        <v>788</v>
      </c>
      <c r="F34" s="210" t="s">
        <v>789</v>
      </c>
      <c r="G34" s="210">
        <v>2024</v>
      </c>
      <c r="H34" s="227">
        <v>2025</v>
      </c>
      <c r="I34" s="228">
        <v>720000</v>
      </c>
      <c r="J34" s="210" t="s">
        <v>790</v>
      </c>
      <c r="K34" s="210" t="s">
        <v>791</v>
      </c>
      <c r="L34" s="106"/>
      <c r="M34" s="106"/>
      <c r="N34" s="106"/>
      <c r="O34" s="106"/>
      <c r="P34" s="106"/>
      <c r="Q34" s="106"/>
      <c r="R34" s="106"/>
      <c r="S34" s="106"/>
      <c r="T34" s="123"/>
      <c r="U34" s="123"/>
      <c r="V34" s="123"/>
    </row>
    <row r="35" spans="1:22" ht="54.95" customHeight="1" x14ac:dyDescent="0.25">
      <c r="A35" s="61" t="s">
        <v>648</v>
      </c>
      <c r="B35" s="61" t="str">
        <f>'SM2 VP6 RV6'!B12</f>
        <v>R.6.2.3.</v>
      </c>
      <c r="C35" s="61" t="s">
        <v>792</v>
      </c>
      <c r="D35" s="84" t="s">
        <v>793</v>
      </c>
      <c r="E35" s="61" t="s">
        <v>794</v>
      </c>
      <c r="F35" s="61" t="s">
        <v>795</v>
      </c>
      <c r="G35" s="61">
        <v>2024</v>
      </c>
      <c r="H35" s="61">
        <v>2026</v>
      </c>
      <c r="I35" s="61" t="s">
        <v>796</v>
      </c>
      <c r="J35" s="61" t="s">
        <v>797</v>
      </c>
      <c r="K35" s="61" t="s">
        <v>798</v>
      </c>
      <c r="L35" s="106"/>
      <c r="M35" s="106"/>
      <c r="N35" s="106"/>
      <c r="O35" s="106"/>
      <c r="P35" s="106"/>
      <c r="Q35" s="106"/>
      <c r="R35" s="106"/>
      <c r="S35" s="106"/>
      <c r="T35" s="123"/>
      <c r="U35" s="123"/>
      <c r="V35" s="123"/>
    </row>
    <row r="36" spans="1:22" ht="126" hidden="1" customHeight="1" x14ac:dyDescent="0.25">
      <c r="A36" s="86" t="s">
        <v>648</v>
      </c>
      <c r="B36" s="86" t="str">
        <f>'SM2 VP6 RV6'!B13</f>
        <v>R.6.2.4.</v>
      </c>
      <c r="C36" s="61" t="s">
        <v>782</v>
      </c>
      <c r="D36" s="90" t="s">
        <v>799</v>
      </c>
      <c r="E36" s="86" t="s">
        <v>800</v>
      </c>
      <c r="F36" s="86" t="s">
        <v>234</v>
      </c>
      <c r="G36" s="86">
        <v>2022</v>
      </c>
      <c r="H36" s="86">
        <v>2028</v>
      </c>
      <c r="I36" s="94">
        <v>309503</v>
      </c>
      <c r="J36" s="86" t="s">
        <v>801</v>
      </c>
      <c r="K36" s="124" t="s">
        <v>688</v>
      </c>
      <c r="L36" s="92"/>
      <c r="M36" s="92"/>
      <c r="N36" s="92"/>
      <c r="O36" s="92"/>
      <c r="P36" s="92"/>
      <c r="Q36" s="92"/>
      <c r="R36" s="92"/>
      <c r="S36" s="92"/>
    </row>
    <row r="37" spans="1:22" ht="69.95" customHeight="1" x14ac:dyDescent="0.25">
      <c r="A37" s="61" t="s">
        <v>648</v>
      </c>
      <c r="B37" s="61" t="str">
        <f>'SM2 VP6 RV6'!B13</f>
        <v>R.6.2.4.</v>
      </c>
      <c r="C37" s="61" t="s">
        <v>802</v>
      </c>
      <c r="D37" s="84" t="s">
        <v>803</v>
      </c>
      <c r="E37" s="61" t="s">
        <v>804</v>
      </c>
      <c r="F37" s="61" t="s">
        <v>234</v>
      </c>
      <c r="G37" s="61">
        <v>2022</v>
      </c>
      <c r="H37" s="61">
        <v>2028</v>
      </c>
      <c r="I37" s="85">
        <v>105000</v>
      </c>
      <c r="J37" s="61" t="s">
        <v>805</v>
      </c>
      <c r="K37" s="60" t="s">
        <v>688</v>
      </c>
      <c r="L37" s="44"/>
      <c r="M37" s="44"/>
      <c r="N37" s="44"/>
      <c r="O37" s="44"/>
      <c r="P37" s="44"/>
      <c r="Q37" s="44"/>
      <c r="R37" s="44"/>
      <c r="S37" s="44"/>
    </row>
    <row r="38" spans="1:22" ht="57.95" customHeight="1" x14ac:dyDescent="0.25">
      <c r="A38" s="65" t="s">
        <v>648</v>
      </c>
      <c r="B38" s="65" t="str">
        <f>'SM2 VP6 RV6'!B13</f>
        <v>R.6.2.4.</v>
      </c>
      <c r="C38" s="65" t="s">
        <v>806</v>
      </c>
      <c r="D38" s="121" t="s">
        <v>807</v>
      </c>
      <c r="E38" s="65" t="s">
        <v>808</v>
      </c>
      <c r="F38" s="65" t="s">
        <v>234</v>
      </c>
      <c r="G38" s="65">
        <v>2024</v>
      </c>
      <c r="H38" s="65">
        <v>2030</v>
      </c>
      <c r="I38" s="122">
        <v>99601</v>
      </c>
      <c r="J38" s="61" t="s">
        <v>805</v>
      </c>
      <c r="K38" s="64" t="s">
        <v>688</v>
      </c>
      <c r="L38" s="44"/>
      <c r="M38" s="44"/>
      <c r="N38" s="44"/>
      <c r="O38" s="44"/>
      <c r="P38" s="44"/>
      <c r="Q38" s="44"/>
      <c r="R38" s="44"/>
      <c r="S38" s="44"/>
    </row>
    <row r="39" spans="1:22" ht="87" customHeight="1" x14ac:dyDescent="0.25">
      <c r="A39" s="60" t="s">
        <v>648</v>
      </c>
      <c r="B39" s="60" t="s">
        <v>674</v>
      </c>
      <c r="C39" s="60" t="s">
        <v>809</v>
      </c>
      <c r="D39" s="63" t="s">
        <v>810</v>
      </c>
      <c r="E39" s="60" t="s">
        <v>676</v>
      </c>
      <c r="F39" s="60" t="s">
        <v>811</v>
      </c>
      <c r="G39" s="60">
        <v>2025</v>
      </c>
      <c r="H39" s="60">
        <v>2027</v>
      </c>
      <c r="I39" s="77">
        <v>1523970.56</v>
      </c>
      <c r="J39" s="60" t="s">
        <v>812</v>
      </c>
      <c r="K39" s="60" t="s">
        <v>714</v>
      </c>
      <c r="L39" s="44"/>
      <c r="M39" s="44"/>
      <c r="N39" s="44"/>
      <c r="O39" s="44"/>
      <c r="P39" s="44"/>
      <c r="Q39" s="44"/>
      <c r="R39" s="44"/>
      <c r="S39" s="44"/>
      <c r="T39" s="98"/>
      <c r="U39" s="98"/>
      <c r="V39" s="98"/>
    </row>
    <row r="40" spans="1:22" ht="12.75" customHeight="1" x14ac:dyDescent="0.25">
      <c r="A40" s="44"/>
      <c r="B40" s="44"/>
      <c r="C40" s="44"/>
      <c r="D40" s="44"/>
      <c r="E40" s="44"/>
      <c r="F40" s="44"/>
      <c r="G40" s="44"/>
      <c r="H40" s="44"/>
      <c r="I40" s="44"/>
      <c r="J40" s="44"/>
      <c r="K40" s="44"/>
      <c r="L40" s="44"/>
      <c r="M40" s="44"/>
      <c r="N40" s="44"/>
      <c r="O40" s="44"/>
      <c r="P40" s="44"/>
      <c r="Q40" s="44"/>
      <c r="R40" s="44"/>
      <c r="S40" s="44"/>
    </row>
    <row r="41" spans="1:22" ht="12.75" customHeight="1" x14ac:dyDescent="0.25">
      <c r="A41" s="44"/>
      <c r="B41" s="44"/>
      <c r="C41" s="44"/>
      <c r="D41" s="44"/>
      <c r="E41" s="44"/>
      <c r="F41" s="44"/>
      <c r="G41" s="44"/>
      <c r="H41" s="44"/>
      <c r="I41" s="44"/>
      <c r="J41" s="44"/>
      <c r="K41" s="44"/>
      <c r="L41" s="44"/>
      <c r="M41" s="44"/>
      <c r="N41" s="44"/>
      <c r="O41" s="44"/>
      <c r="P41" s="44"/>
      <c r="Q41" s="44"/>
      <c r="R41" s="44"/>
      <c r="S41" s="44"/>
    </row>
    <row r="42" spans="1:22" ht="12.75" customHeight="1" x14ac:dyDescent="0.25">
      <c r="A42" s="44"/>
      <c r="B42" s="44"/>
      <c r="C42" s="44"/>
      <c r="D42" s="44"/>
      <c r="E42" s="44"/>
      <c r="F42" s="44"/>
      <c r="G42" s="44"/>
      <c r="H42" s="44"/>
      <c r="I42" s="44"/>
      <c r="J42" s="44"/>
      <c r="K42" s="44"/>
      <c r="L42" s="44"/>
      <c r="M42" s="44"/>
      <c r="N42" s="44"/>
      <c r="O42" s="44"/>
      <c r="P42" s="44"/>
      <c r="Q42" s="44"/>
      <c r="R42" s="44"/>
      <c r="S42" s="44"/>
    </row>
    <row r="43" spans="1:22" ht="12.75" customHeight="1" x14ac:dyDescent="0.25">
      <c r="A43" s="44"/>
      <c r="B43" s="44"/>
      <c r="C43" s="44"/>
      <c r="D43" s="44"/>
      <c r="E43" s="44"/>
      <c r="F43" s="44"/>
      <c r="G43" s="44"/>
      <c r="H43" s="44"/>
      <c r="I43" s="44"/>
      <c r="J43" s="44"/>
      <c r="K43" s="44"/>
      <c r="L43" s="44"/>
      <c r="M43" s="44"/>
      <c r="N43" s="44"/>
      <c r="O43" s="44"/>
      <c r="P43" s="44"/>
      <c r="Q43" s="44"/>
      <c r="R43" s="44"/>
      <c r="S43" s="44"/>
    </row>
    <row r="44" spans="1:22" ht="12.75" customHeight="1" x14ac:dyDescent="0.25">
      <c r="A44" s="44"/>
      <c r="B44" s="44"/>
      <c r="C44" s="44"/>
      <c r="D44" s="44"/>
      <c r="E44" s="44"/>
      <c r="F44" s="44"/>
      <c r="G44" s="44"/>
      <c r="H44" s="44"/>
      <c r="I44" s="44"/>
      <c r="J44" s="44"/>
      <c r="K44" s="44"/>
      <c r="L44" s="44"/>
      <c r="M44" s="44"/>
      <c r="N44" s="44"/>
      <c r="O44" s="44"/>
      <c r="P44" s="44"/>
      <c r="Q44" s="44"/>
      <c r="R44" s="44"/>
      <c r="S44" s="44"/>
    </row>
    <row r="45" spans="1:22" ht="12.75" customHeight="1" x14ac:dyDescent="0.25">
      <c r="A45" s="44"/>
      <c r="B45" s="44"/>
      <c r="C45" s="44"/>
      <c r="D45" s="44"/>
      <c r="E45" s="44"/>
      <c r="F45" s="44"/>
      <c r="G45" s="44"/>
      <c r="H45" s="44"/>
      <c r="I45" s="44"/>
      <c r="J45" s="44"/>
      <c r="K45" s="44"/>
      <c r="L45" s="44"/>
      <c r="M45" s="44"/>
      <c r="N45" s="44"/>
      <c r="O45" s="44"/>
      <c r="P45" s="44"/>
      <c r="Q45" s="44"/>
      <c r="R45" s="44"/>
      <c r="S45" s="44"/>
    </row>
    <row r="46" spans="1:22" ht="12.75" customHeight="1" x14ac:dyDescent="0.25">
      <c r="A46" s="44"/>
      <c r="B46" s="44"/>
      <c r="C46" s="44"/>
      <c r="D46" s="44"/>
      <c r="E46" s="44"/>
      <c r="F46" s="44"/>
      <c r="G46" s="44"/>
      <c r="H46" s="44"/>
      <c r="I46" s="44"/>
      <c r="J46" s="44"/>
      <c r="K46" s="44"/>
      <c r="L46" s="44"/>
      <c r="M46" s="44"/>
      <c r="N46" s="44"/>
      <c r="O46" s="44"/>
      <c r="P46" s="44"/>
      <c r="Q46" s="44"/>
      <c r="R46" s="44"/>
      <c r="S46" s="44"/>
    </row>
    <row r="47" spans="1:22" ht="12.75" customHeight="1" x14ac:dyDescent="0.25">
      <c r="A47" s="44"/>
      <c r="B47" s="44"/>
      <c r="C47" s="44"/>
      <c r="D47" s="44"/>
      <c r="E47" s="44"/>
      <c r="F47" s="44"/>
      <c r="G47" s="44"/>
      <c r="H47" s="44"/>
      <c r="I47" s="44"/>
      <c r="J47" s="44"/>
      <c r="K47" s="44"/>
      <c r="L47" s="44"/>
      <c r="M47" s="44"/>
      <c r="N47" s="44"/>
      <c r="O47" s="44"/>
      <c r="P47" s="44"/>
      <c r="Q47" s="44"/>
      <c r="R47" s="44"/>
      <c r="S47" s="44"/>
    </row>
    <row r="48" spans="1:22"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2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2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2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2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2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2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2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2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2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DD315"/>
    <pageSetUpPr fitToPage="1"/>
  </sheetPr>
  <dimension ref="A1:V1001"/>
  <sheetViews>
    <sheetView topLeftCell="A10" workbookViewId="0">
      <selection activeCell="R9" sqref="R9"/>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2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2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25">
      <c r="A7" s="281" t="str">
        <f>'Mērķi-prioritātes-uzdevumi'!F27</f>
        <v>U.7.1. Atjaunot un attīstīt novada autoceļus un ielas, un ar tiem saistīto infrastruktūru</v>
      </c>
      <c r="B7" s="269"/>
      <c r="C7" s="269"/>
      <c r="D7" s="269"/>
      <c r="E7" s="269"/>
      <c r="F7" s="269"/>
      <c r="G7" s="269"/>
      <c r="H7" s="269"/>
      <c r="I7" s="270"/>
      <c r="J7" s="44"/>
      <c r="K7" s="44"/>
      <c r="L7" s="44"/>
      <c r="M7" s="44"/>
      <c r="N7" s="44"/>
      <c r="O7" s="44"/>
      <c r="P7" s="44"/>
      <c r="Q7" s="44"/>
      <c r="R7" s="44"/>
      <c r="S7" s="44"/>
    </row>
    <row r="8" spans="1:22" ht="178.5" x14ac:dyDescent="0.25">
      <c r="A8" s="61" t="s">
        <v>78</v>
      </c>
      <c r="B8" s="61" t="s">
        <v>813</v>
      </c>
      <c r="C8" s="84" t="s">
        <v>814</v>
      </c>
      <c r="D8" s="61" t="s">
        <v>815</v>
      </c>
      <c r="E8" s="61" t="s">
        <v>117</v>
      </c>
      <c r="F8" s="60">
        <v>2022</v>
      </c>
      <c r="G8" s="60">
        <v>2028</v>
      </c>
      <c r="H8" s="60" t="s">
        <v>816</v>
      </c>
      <c r="I8" s="60" t="s">
        <v>817</v>
      </c>
      <c r="J8" s="44"/>
      <c r="K8" s="44"/>
      <c r="L8" s="44"/>
      <c r="M8" s="44"/>
      <c r="N8" s="44"/>
      <c r="O8" s="44"/>
      <c r="P8" s="44"/>
      <c r="Q8" s="44"/>
      <c r="R8" s="44"/>
      <c r="S8" s="44"/>
    </row>
    <row r="9" spans="1:22" ht="165.75" x14ac:dyDescent="0.25">
      <c r="A9" s="61" t="s">
        <v>78</v>
      </c>
      <c r="B9" s="61" t="s">
        <v>818</v>
      </c>
      <c r="C9" s="84" t="s">
        <v>819</v>
      </c>
      <c r="D9" s="61" t="s">
        <v>820</v>
      </c>
      <c r="E9" s="61" t="s">
        <v>502</v>
      </c>
      <c r="F9" s="60">
        <v>2022</v>
      </c>
      <c r="G9" s="60">
        <v>2028</v>
      </c>
      <c r="H9" s="60" t="s">
        <v>640</v>
      </c>
      <c r="I9" s="60" t="s">
        <v>821</v>
      </c>
      <c r="J9" s="125"/>
      <c r="K9" s="87"/>
      <c r="L9" s="87"/>
      <c r="M9" s="87"/>
      <c r="N9" s="87"/>
      <c r="O9" s="87"/>
      <c r="P9" s="87"/>
      <c r="Q9" s="87"/>
      <c r="R9" s="87"/>
      <c r="S9" s="87"/>
    </row>
    <row r="10" spans="1:22" ht="165.75" x14ac:dyDescent="0.25">
      <c r="A10" s="60" t="s">
        <v>78</v>
      </c>
      <c r="B10" s="60" t="s">
        <v>822</v>
      </c>
      <c r="C10" s="63" t="s">
        <v>823</v>
      </c>
      <c r="D10" s="60" t="s">
        <v>824</v>
      </c>
      <c r="E10" s="60" t="s">
        <v>825</v>
      </c>
      <c r="F10" s="60">
        <v>2022</v>
      </c>
      <c r="G10" s="60">
        <v>2028</v>
      </c>
      <c r="H10" s="60" t="s">
        <v>640</v>
      </c>
      <c r="I10" s="60" t="s">
        <v>826</v>
      </c>
      <c r="J10" s="44"/>
      <c r="K10" s="44"/>
      <c r="L10" s="44"/>
      <c r="M10" s="44"/>
      <c r="N10" s="44"/>
      <c r="O10" s="44"/>
      <c r="P10" s="44"/>
      <c r="Q10" s="44"/>
      <c r="R10" s="44"/>
      <c r="S10" s="44"/>
    </row>
    <row r="11" spans="1:22" ht="102" x14ac:dyDescent="0.25">
      <c r="A11" s="160" t="s">
        <v>78</v>
      </c>
      <c r="B11" s="160" t="s">
        <v>827</v>
      </c>
      <c r="C11" s="161" t="s">
        <v>828</v>
      </c>
      <c r="D11" s="160" t="s">
        <v>829</v>
      </c>
      <c r="E11" s="160" t="s">
        <v>825</v>
      </c>
      <c r="F11" s="160">
        <v>2022</v>
      </c>
      <c r="G11" s="160">
        <v>2028</v>
      </c>
      <c r="H11" s="160" t="s">
        <v>640</v>
      </c>
      <c r="I11" s="160" t="s">
        <v>826</v>
      </c>
      <c r="J11" s="106"/>
      <c r="K11" s="106"/>
      <c r="L11" s="106"/>
      <c r="M11" s="106"/>
      <c r="N11" s="106"/>
      <c r="O11" s="106"/>
      <c r="P11" s="106"/>
      <c r="Q11" s="106"/>
      <c r="R11" s="106"/>
      <c r="S11" s="106"/>
      <c r="T11" s="221"/>
      <c r="U11" s="221"/>
      <c r="V11" s="221"/>
    </row>
    <row r="12" spans="1:22" ht="21" customHeight="1" x14ac:dyDescent="0.25">
      <c r="A12" s="282" t="str">
        <f>'Mērķi-prioritātes-uzdevumi'!F28</f>
        <v xml:space="preserve">U.7.2. Attīstīt mobilitātes punktus, gājēju un velo infrastruktūru, uzlabot satiksmes drošību un sabiedriskā transporta pakalpojumus </v>
      </c>
      <c r="B12" s="260"/>
      <c r="C12" s="260"/>
      <c r="D12" s="260"/>
      <c r="E12" s="260"/>
      <c r="F12" s="260"/>
      <c r="G12" s="260"/>
      <c r="H12" s="260"/>
      <c r="I12" s="261"/>
      <c r="J12" s="44"/>
      <c r="K12" s="44"/>
      <c r="L12" s="44"/>
      <c r="M12" s="44"/>
      <c r="N12" s="44"/>
      <c r="O12" s="44"/>
      <c r="P12" s="44"/>
      <c r="Q12" s="44"/>
      <c r="R12" s="44"/>
      <c r="S12" s="44"/>
    </row>
    <row r="13" spans="1:22" ht="191.25" x14ac:dyDescent="0.25">
      <c r="A13" s="61" t="s">
        <v>830</v>
      </c>
      <c r="B13" s="61" t="s">
        <v>831</v>
      </c>
      <c r="C13" s="84" t="s">
        <v>832</v>
      </c>
      <c r="D13" s="61" t="s">
        <v>833</v>
      </c>
      <c r="E13" s="61" t="s">
        <v>102</v>
      </c>
      <c r="F13" s="61">
        <v>2023</v>
      </c>
      <c r="G13" s="61">
        <v>2028</v>
      </c>
      <c r="H13" s="61" t="s">
        <v>281</v>
      </c>
      <c r="I13" s="60" t="s">
        <v>834</v>
      </c>
      <c r="J13" s="44"/>
      <c r="K13" s="44"/>
      <c r="L13" s="44"/>
      <c r="M13" s="44"/>
      <c r="N13" s="44"/>
      <c r="O13" s="44"/>
      <c r="P13" s="44"/>
      <c r="Q13" s="44"/>
      <c r="R13" s="44"/>
      <c r="S13" s="44"/>
    </row>
    <row r="14" spans="1:22" ht="114.75" x14ac:dyDescent="0.25">
      <c r="A14" s="61" t="s">
        <v>830</v>
      </c>
      <c r="B14" s="60" t="s">
        <v>835</v>
      </c>
      <c r="C14" s="63" t="s">
        <v>836</v>
      </c>
      <c r="D14" s="60" t="s">
        <v>837</v>
      </c>
      <c r="E14" s="60" t="s">
        <v>838</v>
      </c>
      <c r="F14" s="60">
        <v>2022</v>
      </c>
      <c r="G14" s="60">
        <v>2028</v>
      </c>
      <c r="H14" s="60" t="s">
        <v>839</v>
      </c>
      <c r="I14" s="60" t="s">
        <v>840</v>
      </c>
      <c r="J14" s="44"/>
      <c r="K14" s="44"/>
      <c r="L14" s="44"/>
      <c r="M14" s="44"/>
      <c r="N14" s="44"/>
      <c r="O14" s="44"/>
      <c r="P14" s="44"/>
      <c r="Q14" s="44"/>
      <c r="R14" s="44"/>
      <c r="S14" s="44"/>
    </row>
    <row r="15" spans="1:22" ht="89.25" x14ac:dyDescent="0.25">
      <c r="A15" s="61" t="s">
        <v>830</v>
      </c>
      <c r="B15" s="60" t="s">
        <v>841</v>
      </c>
      <c r="C15" s="63" t="s">
        <v>842</v>
      </c>
      <c r="D15" s="60" t="s">
        <v>843</v>
      </c>
      <c r="E15" s="60" t="s">
        <v>844</v>
      </c>
      <c r="F15" s="60">
        <v>2022</v>
      </c>
      <c r="G15" s="60">
        <v>2028</v>
      </c>
      <c r="H15" s="60" t="s">
        <v>839</v>
      </c>
      <c r="I15" s="60" t="s">
        <v>845</v>
      </c>
      <c r="J15" s="44"/>
      <c r="K15" s="44"/>
      <c r="L15" s="44"/>
      <c r="M15" s="44"/>
      <c r="N15" s="44"/>
      <c r="O15" s="44"/>
      <c r="P15" s="44"/>
      <c r="Q15" s="44"/>
      <c r="R15" s="44"/>
      <c r="S15" s="44"/>
    </row>
    <row r="16" spans="1:22" ht="102" x14ac:dyDescent="0.25">
      <c r="A16" s="61" t="s">
        <v>830</v>
      </c>
      <c r="B16" s="60" t="s">
        <v>846</v>
      </c>
      <c r="C16" s="63" t="s">
        <v>847</v>
      </c>
      <c r="D16" s="60" t="s">
        <v>848</v>
      </c>
      <c r="E16" s="60" t="s">
        <v>102</v>
      </c>
      <c r="F16" s="60">
        <v>2022</v>
      </c>
      <c r="G16" s="60">
        <v>2026</v>
      </c>
      <c r="H16" s="60" t="s">
        <v>839</v>
      </c>
      <c r="I16" s="60" t="s">
        <v>849</v>
      </c>
      <c r="J16" s="44"/>
      <c r="K16" s="44"/>
      <c r="L16" s="44"/>
      <c r="M16" s="44"/>
      <c r="N16" s="44"/>
      <c r="O16" s="44"/>
      <c r="P16" s="44"/>
      <c r="Q16" s="44"/>
      <c r="R16" s="44"/>
      <c r="S16" s="44"/>
    </row>
    <row r="17" spans="1:19" ht="89.25" x14ac:dyDescent="0.25">
      <c r="A17" s="61" t="s">
        <v>830</v>
      </c>
      <c r="B17" s="60" t="s">
        <v>850</v>
      </c>
      <c r="C17" s="63" t="s">
        <v>851</v>
      </c>
      <c r="D17" s="60" t="s">
        <v>852</v>
      </c>
      <c r="E17" s="60" t="s">
        <v>102</v>
      </c>
      <c r="F17" s="60">
        <v>2022</v>
      </c>
      <c r="G17" s="60">
        <v>2026</v>
      </c>
      <c r="H17" s="60" t="s">
        <v>839</v>
      </c>
      <c r="I17" s="60" t="s">
        <v>853</v>
      </c>
      <c r="J17" s="44"/>
      <c r="K17" s="44"/>
      <c r="L17" s="44"/>
      <c r="M17" s="44"/>
      <c r="N17" s="44"/>
      <c r="O17" s="44"/>
      <c r="P17" s="44"/>
      <c r="Q17" s="44"/>
      <c r="R17" s="44"/>
      <c r="S17" s="44"/>
    </row>
    <row r="18" spans="1:19" ht="98.25" customHeight="1" x14ac:dyDescent="0.25">
      <c r="A18" s="61" t="s">
        <v>830</v>
      </c>
      <c r="B18" s="60" t="s">
        <v>854</v>
      </c>
      <c r="C18" s="63" t="s">
        <v>855</v>
      </c>
      <c r="D18" s="60" t="s">
        <v>856</v>
      </c>
      <c r="E18" s="60" t="s">
        <v>102</v>
      </c>
      <c r="F18" s="60">
        <v>2023</v>
      </c>
      <c r="G18" s="60">
        <v>2028</v>
      </c>
      <c r="H18" s="60" t="s">
        <v>839</v>
      </c>
      <c r="I18" s="60" t="s">
        <v>857</v>
      </c>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DD315"/>
    <pageSetUpPr fitToPage="1"/>
  </sheetPr>
  <dimension ref="A1:V1001"/>
  <sheetViews>
    <sheetView tabSelected="1" topLeftCell="A25" workbookViewId="0">
      <selection activeCell="I34" sqref="I34"/>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63.42578125" customWidth="1"/>
    <col min="6" max="6" width="17.140625" customWidth="1"/>
    <col min="7" max="8" width="11.85546875" customWidth="1"/>
    <col min="9" max="9" width="13.42578125" customWidth="1"/>
    <col min="10" max="10" width="18.140625" customWidth="1"/>
    <col min="11" max="11" width="18.42578125" customWidth="1"/>
    <col min="12" max="12" width="15.140625" hidden="1" customWidth="1"/>
    <col min="13" max="13" width="35.140625" hidden="1" customWidth="1"/>
    <col min="14" max="14" width="9.85546875" hidden="1" customWidth="1"/>
    <col min="15" max="22"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x14ac:dyDescent="0.25">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x14ac:dyDescent="0.25">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x14ac:dyDescent="0.25">
      <c r="A5" s="49" t="s">
        <v>151</v>
      </c>
      <c r="B5" s="50"/>
      <c r="C5" s="51"/>
      <c r="D5" s="52"/>
      <c r="E5" s="53"/>
      <c r="F5" s="54"/>
      <c r="G5" s="54"/>
      <c r="H5" s="54"/>
      <c r="I5" s="54"/>
      <c r="J5" s="50"/>
      <c r="K5" s="50"/>
      <c r="L5" s="126"/>
      <c r="M5" s="126"/>
      <c r="N5" s="126"/>
      <c r="O5" s="50"/>
      <c r="P5" s="50"/>
      <c r="Q5" s="50"/>
      <c r="R5" s="50"/>
      <c r="S5" s="50"/>
      <c r="T5" s="50"/>
      <c r="U5" s="50"/>
      <c r="V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x14ac:dyDescent="0.25">
      <c r="A7" s="130" t="s">
        <v>78</v>
      </c>
      <c r="B7" s="130" t="str">
        <f>'SM3 VP7 RV7'!B8</f>
        <v>R.7.1.1.</v>
      </c>
      <c r="C7" s="130" t="s">
        <v>858</v>
      </c>
      <c r="D7" s="130" t="s">
        <v>859</v>
      </c>
      <c r="E7" s="130" t="s">
        <v>860</v>
      </c>
      <c r="F7" s="130" t="s">
        <v>117</v>
      </c>
      <c r="G7" s="130">
        <v>2022</v>
      </c>
      <c r="H7" s="130">
        <v>2025</v>
      </c>
      <c r="I7" s="131">
        <v>1300000</v>
      </c>
      <c r="J7" s="130" t="s">
        <v>861</v>
      </c>
      <c r="K7" s="132" t="s">
        <v>834</v>
      </c>
      <c r="L7" s="133" t="s">
        <v>165</v>
      </c>
      <c r="M7" s="134" t="s">
        <v>862</v>
      </c>
      <c r="N7" s="135" t="s">
        <v>863</v>
      </c>
      <c r="O7" s="136"/>
      <c r="P7" s="136"/>
      <c r="Q7" s="136"/>
      <c r="R7" s="136"/>
      <c r="S7" s="136"/>
      <c r="T7" s="136"/>
      <c r="U7" s="136"/>
      <c r="V7" s="136"/>
    </row>
    <row r="8" spans="1:22" ht="18.75" customHeight="1" x14ac:dyDescent="0.25">
      <c r="A8" s="268" t="str">
        <f>'Mērķi-prioritātes-uzdevumi'!F27</f>
        <v>U.7.1. Atjaunot un attīstīt novada autoceļus un ielas, un ar tiem saistīto infrastruktūru</v>
      </c>
      <c r="B8" s="269"/>
      <c r="C8" s="269"/>
      <c r="D8" s="269"/>
      <c r="E8" s="269"/>
      <c r="F8" s="269"/>
      <c r="G8" s="269"/>
      <c r="H8" s="269"/>
      <c r="I8" s="269"/>
      <c r="J8" s="269"/>
      <c r="K8" s="270"/>
      <c r="L8" s="137"/>
      <c r="M8" s="138"/>
      <c r="N8" s="138"/>
      <c r="O8" s="44"/>
      <c r="P8" s="44"/>
      <c r="Q8" s="44"/>
      <c r="R8" s="44"/>
      <c r="S8" s="44"/>
      <c r="T8" s="44"/>
      <c r="U8" s="44"/>
      <c r="V8" s="44"/>
    </row>
    <row r="9" spans="1:22" ht="38.25" x14ac:dyDescent="0.25">
      <c r="A9" s="61" t="s">
        <v>78</v>
      </c>
      <c r="B9" s="61" t="str">
        <f>'SM3 VP7 RV7'!B8</f>
        <v>R.7.1.1.</v>
      </c>
      <c r="C9" s="61" t="s">
        <v>864</v>
      </c>
      <c r="D9" s="84" t="s">
        <v>865</v>
      </c>
      <c r="E9" s="61" t="s">
        <v>866</v>
      </c>
      <c r="F9" s="61" t="s">
        <v>117</v>
      </c>
      <c r="G9" s="61">
        <v>2022</v>
      </c>
      <c r="H9" s="61">
        <v>2028</v>
      </c>
      <c r="I9" s="139">
        <v>250000</v>
      </c>
      <c r="J9" s="61" t="s">
        <v>640</v>
      </c>
      <c r="K9" s="60" t="s">
        <v>834</v>
      </c>
      <c r="L9" s="140"/>
      <c r="M9" s="141"/>
      <c r="N9" s="141"/>
      <c r="O9" s="44"/>
      <c r="P9" s="44"/>
      <c r="Q9" s="44"/>
      <c r="R9" s="44"/>
      <c r="S9" s="44"/>
      <c r="T9" s="44"/>
      <c r="U9" s="44"/>
      <c r="V9" s="44"/>
    </row>
    <row r="10" spans="1:22" ht="12.75" hidden="1" customHeight="1" x14ac:dyDescent="0.25">
      <c r="A10" s="86" t="s">
        <v>78</v>
      </c>
      <c r="B10" s="86" t="str">
        <f>'SM3 VP7 RV7'!B8</f>
        <v>R.7.1.1.</v>
      </c>
      <c r="C10" s="86" t="s">
        <v>867</v>
      </c>
      <c r="D10" s="90" t="s">
        <v>868</v>
      </c>
      <c r="E10" s="86" t="s">
        <v>869</v>
      </c>
      <c r="F10" s="86" t="s">
        <v>117</v>
      </c>
      <c r="G10" s="86">
        <v>2022</v>
      </c>
      <c r="H10" s="86">
        <v>2023</v>
      </c>
      <c r="I10" s="94">
        <v>200000</v>
      </c>
      <c r="J10" s="86" t="s">
        <v>640</v>
      </c>
      <c r="K10" s="79" t="s">
        <v>834</v>
      </c>
      <c r="L10" s="142" t="s">
        <v>870</v>
      </c>
      <c r="M10" s="143"/>
      <c r="N10" s="143"/>
      <c r="O10" s="92"/>
      <c r="P10" s="92"/>
      <c r="Q10" s="92"/>
      <c r="R10" s="92"/>
      <c r="S10" s="92"/>
      <c r="T10" s="92"/>
      <c r="U10" s="92"/>
      <c r="V10" s="92"/>
    </row>
    <row r="11" spans="1:22" ht="38.25" x14ac:dyDescent="0.25">
      <c r="A11" s="61" t="s">
        <v>78</v>
      </c>
      <c r="B11" s="61" t="str">
        <f>'SM3 VP7 RV7'!B8</f>
        <v>R.7.1.1.</v>
      </c>
      <c r="C11" s="61" t="s">
        <v>871</v>
      </c>
      <c r="D11" s="84" t="s">
        <v>872</v>
      </c>
      <c r="E11" s="61" t="s">
        <v>873</v>
      </c>
      <c r="F11" s="61" t="s">
        <v>117</v>
      </c>
      <c r="G11" s="61">
        <v>2022</v>
      </c>
      <c r="H11" s="61">
        <v>2026</v>
      </c>
      <c r="I11" s="144">
        <v>400000</v>
      </c>
      <c r="J11" s="61" t="s">
        <v>640</v>
      </c>
      <c r="K11" s="60" t="s">
        <v>834</v>
      </c>
      <c r="L11" s="140" t="s">
        <v>165</v>
      </c>
      <c r="M11" s="141" t="s">
        <v>874</v>
      </c>
      <c r="N11" s="141"/>
      <c r="O11" s="44"/>
      <c r="P11" s="44"/>
      <c r="Q11" s="44"/>
      <c r="R11" s="44"/>
      <c r="S11" s="44"/>
      <c r="T11" s="44"/>
      <c r="U11" s="44"/>
      <c r="V11" s="44"/>
    </row>
    <row r="12" spans="1:22" s="193" customFormat="1" ht="38.25" hidden="1" x14ac:dyDescent="0.25">
      <c r="A12" s="188" t="s">
        <v>78</v>
      </c>
      <c r="B12" s="188" t="str">
        <f>'SM3 VP7 RV7'!B8</f>
        <v>R.7.1.1.</v>
      </c>
      <c r="C12" s="188" t="s">
        <v>875</v>
      </c>
      <c r="D12" s="189" t="s">
        <v>876</v>
      </c>
      <c r="E12" s="188" t="s">
        <v>877</v>
      </c>
      <c r="F12" s="188" t="s">
        <v>117</v>
      </c>
      <c r="G12" s="188">
        <v>2023</v>
      </c>
      <c r="H12" s="188">
        <v>2024</v>
      </c>
      <c r="I12" s="196">
        <v>500000</v>
      </c>
      <c r="J12" s="188" t="s">
        <v>640</v>
      </c>
      <c r="K12" s="191" t="s">
        <v>834</v>
      </c>
      <c r="L12" s="194" t="s">
        <v>165</v>
      </c>
      <c r="M12" s="195" t="s">
        <v>878</v>
      </c>
      <c r="N12" s="195"/>
      <c r="O12" s="192"/>
      <c r="P12" s="192"/>
      <c r="Q12" s="192"/>
      <c r="R12" s="192"/>
      <c r="S12" s="192"/>
      <c r="T12" s="192"/>
      <c r="U12" s="192"/>
      <c r="V12" s="192"/>
    </row>
    <row r="13" spans="1:22" ht="38.25" x14ac:dyDescent="0.25">
      <c r="A13" s="61" t="s">
        <v>78</v>
      </c>
      <c r="B13" s="61" t="str">
        <f>'SM3 VP7 RV7'!B8</f>
        <v>R.7.1.1.</v>
      </c>
      <c r="C13" s="61" t="s">
        <v>879</v>
      </c>
      <c r="D13" s="84" t="s">
        <v>880</v>
      </c>
      <c r="E13" s="61" t="s">
        <v>881</v>
      </c>
      <c r="F13" s="61" t="s">
        <v>117</v>
      </c>
      <c r="G13" s="61">
        <v>2024</v>
      </c>
      <c r="H13" s="61">
        <v>2029</v>
      </c>
      <c r="I13" s="139">
        <v>900000</v>
      </c>
      <c r="J13" s="61" t="s">
        <v>640</v>
      </c>
      <c r="K13" s="60" t="s">
        <v>834</v>
      </c>
      <c r="L13" s="140" t="s">
        <v>211</v>
      </c>
      <c r="M13" s="141"/>
      <c r="N13" s="141"/>
      <c r="O13" s="44"/>
      <c r="P13" s="44"/>
      <c r="Q13" s="44"/>
      <c r="R13" s="44"/>
      <c r="S13" s="44"/>
      <c r="T13" s="44"/>
      <c r="U13" s="44"/>
      <c r="V13" s="44"/>
    </row>
    <row r="14" spans="1:22" s="193" customFormat="1" ht="38.25" hidden="1" x14ac:dyDescent="0.25">
      <c r="A14" s="188" t="s">
        <v>78</v>
      </c>
      <c r="B14" s="188" t="str">
        <f>'SM3 VP7 RV7'!B8</f>
        <v>R.7.1.1.</v>
      </c>
      <c r="C14" s="188" t="s">
        <v>882</v>
      </c>
      <c r="D14" s="189" t="s">
        <v>883</v>
      </c>
      <c r="E14" s="188" t="s">
        <v>884</v>
      </c>
      <c r="F14" s="188" t="s">
        <v>117</v>
      </c>
      <c r="G14" s="188">
        <v>2022</v>
      </c>
      <c r="H14" s="188">
        <v>2028</v>
      </c>
      <c r="I14" s="196">
        <v>300000</v>
      </c>
      <c r="J14" s="188" t="s">
        <v>640</v>
      </c>
      <c r="K14" s="191" t="s">
        <v>834</v>
      </c>
      <c r="L14" s="194" t="s">
        <v>165</v>
      </c>
      <c r="M14" s="195" t="s">
        <v>878</v>
      </c>
      <c r="N14" s="195"/>
      <c r="O14" s="192"/>
      <c r="P14" s="192"/>
      <c r="Q14" s="192"/>
      <c r="R14" s="192"/>
      <c r="S14" s="192"/>
      <c r="T14" s="192"/>
      <c r="U14" s="192"/>
      <c r="V14" s="192"/>
    </row>
    <row r="15" spans="1:22" ht="57" customHeight="1" x14ac:dyDescent="0.25">
      <c r="A15" s="61" t="s">
        <v>78</v>
      </c>
      <c r="B15" s="61" t="str">
        <f>'SM3 VP7 RV7'!B8</f>
        <v>R.7.1.1.</v>
      </c>
      <c r="C15" s="61" t="s">
        <v>885</v>
      </c>
      <c r="D15" s="111" t="s">
        <v>886</v>
      </c>
      <c r="E15" s="61" t="s">
        <v>887</v>
      </c>
      <c r="F15" s="61" t="s">
        <v>117</v>
      </c>
      <c r="G15" s="61">
        <v>2024</v>
      </c>
      <c r="H15" s="61">
        <v>2030</v>
      </c>
      <c r="I15" s="139">
        <v>120000</v>
      </c>
      <c r="J15" s="61" t="s">
        <v>640</v>
      </c>
      <c r="K15" s="60" t="s">
        <v>834</v>
      </c>
      <c r="L15" s="140" t="s">
        <v>211</v>
      </c>
      <c r="M15" s="141"/>
      <c r="N15" s="141"/>
      <c r="O15" s="44"/>
      <c r="P15" s="44"/>
      <c r="Q15" s="44"/>
      <c r="R15" s="44"/>
      <c r="S15" s="44"/>
      <c r="T15" s="44"/>
      <c r="U15" s="44"/>
      <c r="V15" s="44"/>
    </row>
    <row r="16" spans="1:22" ht="57.6" customHeight="1" x14ac:dyDescent="0.25">
      <c r="A16" s="61" t="s">
        <v>78</v>
      </c>
      <c r="B16" s="61" t="str">
        <f>'SM3 VP7 RV7'!B8</f>
        <v>R.7.1.1.</v>
      </c>
      <c r="C16" s="61" t="s">
        <v>888</v>
      </c>
      <c r="D16" s="111" t="s">
        <v>889</v>
      </c>
      <c r="E16" s="145" t="s">
        <v>890</v>
      </c>
      <c r="F16" s="61" t="s">
        <v>117</v>
      </c>
      <c r="G16" s="61">
        <v>2024</v>
      </c>
      <c r="H16" s="61">
        <v>2030</v>
      </c>
      <c r="I16" s="139">
        <v>500000</v>
      </c>
      <c r="J16" s="61" t="s">
        <v>640</v>
      </c>
      <c r="K16" s="60" t="s">
        <v>834</v>
      </c>
      <c r="L16" s="140" t="s">
        <v>211</v>
      </c>
      <c r="M16" s="141"/>
      <c r="N16" s="141"/>
      <c r="O16" s="44"/>
      <c r="P16" s="44"/>
      <c r="Q16" s="44"/>
      <c r="R16" s="44"/>
      <c r="S16" s="44"/>
      <c r="T16" s="44"/>
      <c r="U16" s="44"/>
      <c r="V16" s="44"/>
    </row>
    <row r="17" spans="1:22" ht="38.25" x14ac:dyDescent="0.25">
      <c r="A17" s="61" t="s">
        <v>78</v>
      </c>
      <c r="B17" s="61" t="str">
        <f>'SM3 VP7 RV7'!B8</f>
        <v>R.7.1.1.</v>
      </c>
      <c r="C17" s="61" t="s">
        <v>891</v>
      </c>
      <c r="D17" s="111" t="s">
        <v>892</v>
      </c>
      <c r="E17" s="145" t="s">
        <v>893</v>
      </c>
      <c r="F17" s="61" t="s">
        <v>117</v>
      </c>
      <c r="G17" s="61">
        <v>2024</v>
      </c>
      <c r="H17" s="61">
        <v>2028</v>
      </c>
      <c r="I17" s="77">
        <v>650000</v>
      </c>
      <c r="J17" s="61" t="s">
        <v>640</v>
      </c>
      <c r="K17" s="60" t="s">
        <v>834</v>
      </c>
      <c r="L17" s="140" t="s">
        <v>211</v>
      </c>
      <c r="M17" s="141"/>
      <c r="N17" s="141"/>
      <c r="O17" s="44"/>
      <c r="P17" s="44"/>
      <c r="Q17" s="44"/>
      <c r="R17" s="44"/>
      <c r="S17" s="44"/>
      <c r="T17" s="44"/>
      <c r="U17" s="44"/>
      <c r="V17" s="44"/>
    </row>
    <row r="18" spans="1:22" ht="99" customHeight="1" x14ac:dyDescent="0.25">
      <c r="A18" s="61" t="s">
        <v>78</v>
      </c>
      <c r="B18" s="61" t="str">
        <f>'SM3 VP7 RV7'!B8</f>
        <v>R.7.1.1.</v>
      </c>
      <c r="C18" s="61" t="s">
        <v>894</v>
      </c>
      <c r="D18" s="97" t="s">
        <v>895</v>
      </c>
      <c r="E18" s="146" t="s">
        <v>896</v>
      </c>
      <c r="F18" s="61" t="s">
        <v>117</v>
      </c>
      <c r="G18" s="61">
        <v>2023</v>
      </c>
      <c r="H18" s="61">
        <v>2028</v>
      </c>
      <c r="I18" s="77">
        <v>1200000</v>
      </c>
      <c r="J18" s="61" t="s">
        <v>640</v>
      </c>
      <c r="K18" s="60" t="s">
        <v>834</v>
      </c>
      <c r="L18" s="140" t="s">
        <v>165</v>
      </c>
      <c r="M18" s="141" t="s">
        <v>897</v>
      </c>
      <c r="N18" s="141"/>
      <c r="O18" s="44"/>
      <c r="P18" s="44"/>
      <c r="Q18" s="44"/>
      <c r="R18" s="44"/>
      <c r="S18" s="44"/>
      <c r="T18" s="44"/>
      <c r="U18" s="44"/>
      <c r="V18" s="44"/>
    </row>
    <row r="19" spans="1:22" ht="38.25" x14ac:dyDescent="0.25">
      <c r="A19" s="61" t="s">
        <v>78</v>
      </c>
      <c r="B19" s="61" t="str">
        <f>'SM3 VP7 RV7'!B8</f>
        <v>R.7.1.1.</v>
      </c>
      <c r="C19" s="61" t="s">
        <v>898</v>
      </c>
      <c r="D19" s="84" t="s">
        <v>899</v>
      </c>
      <c r="E19" s="76" t="s">
        <v>900</v>
      </c>
      <c r="F19" s="61" t="s">
        <v>117</v>
      </c>
      <c r="G19" s="61">
        <v>2024</v>
      </c>
      <c r="H19" s="61">
        <v>2028</v>
      </c>
      <c r="I19" s="145" t="s">
        <v>234</v>
      </c>
      <c r="J19" s="61" t="s">
        <v>640</v>
      </c>
      <c r="K19" s="60" t="s">
        <v>834</v>
      </c>
      <c r="L19" s="140" t="s">
        <v>211</v>
      </c>
      <c r="M19" s="141"/>
      <c r="N19" s="141"/>
      <c r="O19" s="44"/>
      <c r="P19" s="44"/>
      <c r="Q19" s="44"/>
      <c r="R19" s="44"/>
      <c r="S19" s="44"/>
      <c r="T19" s="44"/>
      <c r="U19" s="44"/>
      <c r="V19" s="44"/>
    </row>
    <row r="20" spans="1:22" ht="92.45" customHeight="1" x14ac:dyDescent="0.25">
      <c r="A20" s="61" t="s">
        <v>78</v>
      </c>
      <c r="B20" s="61" t="str">
        <f>'SM3 VP7 RV7'!B8</f>
        <v>R.7.1.1.</v>
      </c>
      <c r="C20" s="61" t="s">
        <v>901</v>
      </c>
      <c r="D20" s="84" t="s">
        <v>902</v>
      </c>
      <c r="E20" s="61" t="s">
        <v>903</v>
      </c>
      <c r="F20" s="61" t="s">
        <v>117</v>
      </c>
      <c r="G20" s="61">
        <v>2024</v>
      </c>
      <c r="H20" s="61">
        <v>2028</v>
      </c>
      <c r="I20" s="145" t="s">
        <v>234</v>
      </c>
      <c r="J20" s="61" t="s">
        <v>640</v>
      </c>
      <c r="K20" s="60" t="s">
        <v>834</v>
      </c>
      <c r="L20" s="140" t="s">
        <v>211</v>
      </c>
      <c r="M20" s="141"/>
      <c r="N20" s="141"/>
      <c r="O20" s="44"/>
      <c r="P20" s="44"/>
      <c r="Q20" s="44"/>
      <c r="R20" s="44"/>
      <c r="S20" s="44"/>
      <c r="T20" s="44"/>
      <c r="U20" s="44"/>
      <c r="V20" s="44"/>
    </row>
    <row r="21" spans="1:22" ht="72.95" customHeight="1" x14ac:dyDescent="0.25">
      <c r="A21" s="61" t="s">
        <v>78</v>
      </c>
      <c r="B21" s="61" t="str">
        <f>'SM3 VP7 RV7'!B8</f>
        <v>R.7.1.1.</v>
      </c>
      <c r="C21" s="61" t="s">
        <v>904</v>
      </c>
      <c r="D21" s="84" t="s">
        <v>905</v>
      </c>
      <c r="E21" s="61" t="s">
        <v>903</v>
      </c>
      <c r="F21" s="61" t="s">
        <v>117</v>
      </c>
      <c r="G21" s="61">
        <v>2024</v>
      </c>
      <c r="H21" s="61">
        <v>2028</v>
      </c>
      <c r="I21" s="145" t="s">
        <v>234</v>
      </c>
      <c r="J21" s="61" t="s">
        <v>640</v>
      </c>
      <c r="K21" s="60" t="s">
        <v>834</v>
      </c>
      <c r="L21" s="140" t="s">
        <v>211</v>
      </c>
      <c r="M21" s="141"/>
      <c r="N21" s="141"/>
      <c r="O21" s="44"/>
      <c r="P21" s="44"/>
      <c r="Q21" s="44"/>
      <c r="R21" s="44"/>
      <c r="S21" s="44"/>
      <c r="T21" s="44"/>
      <c r="U21" s="44"/>
      <c r="V21" s="44"/>
    </row>
    <row r="22" spans="1:22" ht="60" customHeight="1" x14ac:dyDescent="0.25">
      <c r="A22" s="61" t="s">
        <v>78</v>
      </c>
      <c r="B22" s="61" t="str">
        <f>'SM3 VP7 RV7'!B8</f>
        <v>R.7.1.1.</v>
      </c>
      <c r="C22" s="61" t="s">
        <v>906</v>
      </c>
      <c r="D22" s="84" t="s">
        <v>907</v>
      </c>
      <c r="E22" s="61" t="s">
        <v>908</v>
      </c>
      <c r="F22" s="61" t="s">
        <v>117</v>
      </c>
      <c r="G22" s="61">
        <v>2024</v>
      </c>
      <c r="H22" s="61">
        <v>2028</v>
      </c>
      <c r="I22" s="145" t="s">
        <v>234</v>
      </c>
      <c r="J22" s="61" t="s">
        <v>640</v>
      </c>
      <c r="K22" s="60" t="s">
        <v>834</v>
      </c>
      <c r="L22" s="140" t="s">
        <v>211</v>
      </c>
      <c r="M22" s="141"/>
      <c r="N22" s="141"/>
      <c r="O22" s="44"/>
      <c r="P22" s="44"/>
      <c r="Q22" s="44"/>
      <c r="R22" s="44"/>
      <c r="S22" s="44"/>
      <c r="T22" s="44"/>
      <c r="U22" s="44"/>
      <c r="V22" s="44"/>
    </row>
    <row r="23" spans="1:22" ht="57" customHeight="1" x14ac:dyDescent="0.25">
      <c r="A23" s="61" t="s">
        <v>78</v>
      </c>
      <c r="B23" s="61" t="str">
        <f>'SM3 VP7 RV7'!B8</f>
        <v>R.7.1.1.</v>
      </c>
      <c r="C23" s="61" t="s">
        <v>909</v>
      </c>
      <c r="D23" s="84" t="s">
        <v>910</v>
      </c>
      <c r="E23" s="61" t="s">
        <v>911</v>
      </c>
      <c r="F23" s="61" t="s">
        <v>117</v>
      </c>
      <c r="G23" s="61">
        <v>2023</v>
      </c>
      <c r="H23" s="61">
        <v>2028</v>
      </c>
      <c r="I23" s="147">
        <v>19360</v>
      </c>
      <c r="J23" s="61" t="s">
        <v>640</v>
      </c>
      <c r="K23" s="60" t="s">
        <v>834</v>
      </c>
      <c r="L23" s="140" t="s">
        <v>165</v>
      </c>
      <c r="M23" s="141" t="s">
        <v>912</v>
      </c>
      <c r="N23" s="141"/>
      <c r="O23" s="44"/>
      <c r="P23" s="44"/>
      <c r="Q23" s="44"/>
      <c r="R23" s="44"/>
      <c r="S23" s="44"/>
      <c r="T23" s="44"/>
      <c r="U23" s="44"/>
      <c r="V23" s="44"/>
    </row>
    <row r="24" spans="1:22" ht="85.5" customHeight="1" x14ac:dyDescent="0.25">
      <c r="A24" s="61" t="s">
        <v>78</v>
      </c>
      <c r="B24" s="61" t="str">
        <f>'SM3 VP7 RV7'!B8</f>
        <v>R.7.1.1.</v>
      </c>
      <c r="C24" s="61" t="s">
        <v>913</v>
      </c>
      <c r="D24" s="84" t="s">
        <v>914</v>
      </c>
      <c r="E24" s="61" t="s">
        <v>915</v>
      </c>
      <c r="F24" s="61" t="s">
        <v>117</v>
      </c>
      <c r="G24" s="61">
        <v>2024</v>
      </c>
      <c r="H24" s="61">
        <v>2028</v>
      </c>
      <c r="I24" s="145" t="s">
        <v>234</v>
      </c>
      <c r="J24" s="61" t="s">
        <v>640</v>
      </c>
      <c r="K24" s="60" t="s">
        <v>834</v>
      </c>
      <c r="L24" s="140" t="s">
        <v>211</v>
      </c>
      <c r="M24" s="141"/>
      <c r="N24" s="141"/>
      <c r="O24" s="44"/>
      <c r="P24" s="44"/>
      <c r="Q24" s="44"/>
      <c r="R24" s="44"/>
      <c r="S24" s="44"/>
      <c r="T24" s="44"/>
      <c r="U24" s="44"/>
      <c r="V24" s="44"/>
    </row>
    <row r="25" spans="1:22" s="187" customFormat="1" ht="59.45" customHeight="1" x14ac:dyDescent="0.25">
      <c r="A25" s="160" t="s">
        <v>78</v>
      </c>
      <c r="B25" s="160" t="str">
        <f>'SM3 VP7 RV7'!B8</f>
        <v>R.7.1.1.</v>
      </c>
      <c r="C25" s="160" t="s">
        <v>916</v>
      </c>
      <c r="D25" s="161" t="s">
        <v>917</v>
      </c>
      <c r="E25" s="160" t="s">
        <v>918</v>
      </c>
      <c r="F25" s="160" t="s">
        <v>117</v>
      </c>
      <c r="G25" s="160">
        <v>2023</v>
      </c>
      <c r="H25" s="160">
        <v>2025</v>
      </c>
      <c r="I25" s="215">
        <v>16940</v>
      </c>
      <c r="J25" s="160" t="s">
        <v>243</v>
      </c>
      <c r="K25" s="160" t="s">
        <v>834</v>
      </c>
      <c r="L25" s="222" t="s">
        <v>165</v>
      </c>
      <c r="M25" s="223" t="s">
        <v>919</v>
      </c>
      <c r="N25" s="223"/>
      <c r="O25" s="186"/>
      <c r="P25" s="186"/>
      <c r="Q25" s="186"/>
      <c r="R25" s="186"/>
      <c r="S25" s="186"/>
      <c r="T25" s="186"/>
      <c r="U25" s="186"/>
      <c r="V25" s="186"/>
    </row>
    <row r="26" spans="1:22" s="193" customFormat="1" ht="53.45" hidden="1" customHeight="1" x14ac:dyDescent="0.25">
      <c r="A26" s="188" t="s">
        <v>78</v>
      </c>
      <c r="B26" s="188" t="str">
        <f>'SM3 VP7 RV7'!B8</f>
        <v>R.7.1.1.</v>
      </c>
      <c r="C26" s="188" t="s">
        <v>920</v>
      </c>
      <c r="D26" s="189" t="s">
        <v>921</v>
      </c>
      <c r="E26" s="188" t="s">
        <v>922</v>
      </c>
      <c r="F26" s="188" t="s">
        <v>117</v>
      </c>
      <c r="G26" s="188">
        <v>2023</v>
      </c>
      <c r="H26" s="188">
        <v>2024</v>
      </c>
      <c r="I26" s="196">
        <v>247947.9</v>
      </c>
      <c r="J26" s="188" t="s">
        <v>640</v>
      </c>
      <c r="K26" s="191" t="s">
        <v>834</v>
      </c>
      <c r="L26" s="194" t="s">
        <v>165</v>
      </c>
      <c r="M26" s="195" t="s">
        <v>878</v>
      </c>
      <c r="N26" s="195"/>
      <c r="O26" s="192"/>
      <c r="P26" s="192"/>
      <c r="Q26" s="192"/>
      <c r="R26" s="192"/>
      <c r="S26" s="192"/>
      <c r="T26" s="192"/>
      <c r="U26" s="192"/>
      <c r="V26" s="192"/>
    </row>
    <row r="27" spans="1:22" ht="61.5" hidden="1" customHeight="1" x14ac:dyDescent="0.25">
      <c r="A27" s="79" t="s">
        <v>78</v>
      </c>
      <c r="B27" s="79" t="str">
        <f>'SM3 VP7 RV7'!B9</f>
        <v>R.7.1.2.</v>
      </c>
      <c r="C27" s="79" t="s">
        <v>923</v>
      </c>
      <c r="D27" s="82" t="s">
        <v>924</v>
      </c>
      <c r="E27" s="79" t="s">
        <v>925</v>
      </c>
      <c r="F27" s="79" t="s">
        <v>926</v>
      </c>
      <c r="G27" s="79">
        <v>2022</v>
      </c>
      <c r="H27" s="79">
        <v>2023</v>
      </c>
      <c r="I27" s="83">
        <v>237000</v>
      </c>
      <c r="J27" s="79" t="s">
        <v>640</v>
      </c>
      <c r="K27" s="79" t="s">
        <v>927</v>
      </c>
      <c r="L27" s="142" t="s">
        <v>870</v>
      </c>
      <c r="M27" s="143" t="s">
        <v>925</v>
      </c>
      <c r="N27" s="143"/>
      <c r="O27" s="92"/>
      <c r="P27" s="92"/>
      <c r="Q27" s="92"/>
      <c r="R27" s="92"/>
      <c r="S27" s="92"/>
      <c r="T27" s="92"/>
      <c r="U27" s="92"/>
      <c r="V27" s="92"/>
    </row>
    <row r="28" spans="1:22" ht="54.6" customHeight="1" x14ac:dyDescent="0.25">
      <c r="A28" s="61" t="s">
        <v>78</v>
      </c>
      <c r="B28" s="61" t="str">
        <f>'SM3 VP7 RV7'!B9</f>
        <v>R.7.1.2.</v>
      </c>
      <c r="C28" s="61" t="s">
        <v>928</v>
      </c>
      <c r="D28" s="84" t="s">
        <v>929</v>
      </c>
      <c r="E28" s="61" t="s">
        <v>930</v>
      </c>
      <c r="F28" s="61" t="s">
        <v>502</v>
      </c>
      <c r="G28" s="61">
        <v>2023</v>
      </c>
      <c r="H28" s="61">
        <v>2025</v>
      </c>
      <c r="I28" s="85">
        <v>800000</v>
      </c>
      <c r="J28" s="61" t="s">
        <v>931</v>
      </c>
      <c r="K28" s="60" t="s">
        <v>171</v>
      </c>
      <c r="L28" s="140" t="s">
        <v>165</v>
      </c>
      <c r="M28" s="108" t="s">
        <v>231</v>
      </c>
      <c r="N28" s="141"/>
      <c r="O28" s="44"/>
      <c r="P28" s="44"/>
      <c r="Q28" s="44"/>
      <c r="R28" s="44"/>
      <c r="S28" s="44"/>
      <c r="T28" s="44"/>
      <c r="U28" s="44"/>
      <c r="V28" s="44"/>
    </row>
    <row r="29" spans="1:22" ht="54.95" customHeight="1" x14ac:dyDescent="0.25">
      <c r="A29" s="61" t="s">
        <v>78</v>
      </c>
      <c r="B29" s="61" t="str">
        <f>'SM3 VP7 RV7'!B9</f>
        <v>R.7.1.2.</v>
      </c>
      <c r="C29" s="61" t="s">
        <v>932</v>
      </c>
      <c r="D29" s="84" t="s">
        <v>933</v>
      </c>
      <c r="E29" s="61" t="s">
        <v>934</v>
      </c>
      <c r="F29" s="61" t="s">
        <v>502</v>
      </c>
      <c r="G29" s="61">
        <v>2024</v>
      </c>
      <c r="H29" s="61">
        <v>2026</v>
      </c>
      <c r="I29" s="85">
        <v>238000</v>
      </c>
      <c r="J29" s="61" t="s">
        <v>640</v>
      </c>
      <c r="K29" s="60" t="s">
        <v>927</v>
      </c>
      <c r="L29" s="140" t="s">
        <v>211</v>
      </c>
      <c r="M29" s="141"/>
      <c r="N29" s="141"/>
      <c r="O29" s="44"/>
      <c r="P29" s="44"/>
      <c r="Q29" s="44"/>
      <c r="R29" s="44"/>
      <c r="S29" s="44"/>
      <c r="T29" s="44"/>
      <c r="U29" s="44"/>
      <c r="V29" s="44"/>
    </row>
    <row r="30" spans="1:22" ht="65.099999999999994" customHeight="1" x14ac:dyDescent="0.25">
      <c r="A30" s="61" t="s">
        <v>78</v>
      </c>
      <c r="B30" s="61" t="str">
        <f>'SM3 VP7 RV7'!B9</f>
        <v>R.7.1.2.</v>
      </c>
      <c r="C30" s="61" t="s">
        <v>935</v>
      </c>
      <c r="D30" s="84" t="s">
        <v>936</v>
      </c>
      <c r="E30" s="61" t="s">
        <v>937</v>
      </c>
      <c r="F30" s="61" t="s">
        <v>502</v>
      </c>
      <c r="G30" s="61">
        <v>2024</v>
      </c>
      <c r="H30" s="61">
        <v>2026</v>
      </c>
      <c r="I30" s="61" t="s">
        <v>234</v>
      </c>
      <c r="J30" s="61" t="s">
        <v>640</v>
      </c>
      <c r="K30" s="60" t="s">
        <v>927</v>
      </c>
      <c r="L30" s="140" t="s">
        <v>211</v>
      </c>
      <c r="M30" s="141"/>
      <c r="N30" s="141"/>
      <c r="O30" s="44"/>
      <c r="P30" s="44"/>
      <c r="Q30" s="44"/>
      <c r="R30" s="44"/>
      <c r="S30" s="44"/>
      <c r="T30" s="44"/>
      <c r="U30" s="44"/>
      <c r="V30" s="44"/>
    </row>
    <row r="31" spans="1:22" ht="101.25" hidden="1" customHeight="1" x14ac:dyDescent="0.25">
      <c r="A31" s="79" t="s">
        <v>78</v>
      </c>
      <c r="B31" s="79" t="str">
        <f>'SM3 VP7 RV7'!B10</f>
        <v>R.7.1.3.</v>
      </c>
      <c r="C31" s="79" t="s">
        <v>938</v>
      </c>
      <c r="D31" s="82" t="s">
        <v>939</v>
      </c>
      <c r="E31" s="79" t="s">
        <v>940</v>
      </c>
      <c r="F31" s="79" t="s">
        <v>825</v>
      </c>
      <c r="G31" s="79">
        <v>2022</v>
      </c>
      <c r="H31" s="79">
        <v>2023</v>
      </c>
      <c r="I31" s="109">
        <v>500000</v>
      </c>
      <c r="J31" s="79" t="s">
        <v>640</v>
      </c>
      <c r="K31" s="79" t="s">
        <v>941</v>
      </c>
      <c r="L31" s="142" t="s">
        <v>870</v>
      </c>
      <c r="M31" s="143"/>
      <c r="N31" s="143"/>
      <c r="O31" s="92"/>
      <c r="P31" s="92"/>
      <c r="Q31" s="92"/>
      <c r="R31" s="92"/>
      <c r="S31" s="92"/>
      <c r="T31" s="92"/>
      <c r="U31" s="92"/>
      <c r="V31" s="92"/>
    </row>
    <row r="32" spans="1:22" s="193" customFormat="1" ht="230.45" hidden="1" customHeight="1" x14ac:dyDescent="0.25">
      <c r="A32" s="202" t="s">
        <v>78</v>
      </c>
      <c r="B32" s="202" t="str">
        <f>'SM3 VP7 RV7'!B10</f>
        <v>R.7.1.3.</v>
      </c>
      <c r="C32" s="202" t="s">
        <v>942</v>
      </c>
      <c r="D32" s="203" t="s">
        <v>943</v>
      </c>
      <c r="E32" s="202" t="s">
        <v>944</v>
      </c>
      <c r="F32" s="202" t="s">
        <v>825</v>
      </c>
      <c r="G32" s="202">
        <v>2023</v>
      </c>
      <c r="H32" s="202">
        <v>2025</v>
      </c>
      <c r="I32" s="204" t="s">
        <v>945</v>
      </c>
      <c r="J32" s="202" t="s">
        <v>640</v>
      </c>
      <c r="K32" s="205" t="s">
        <v>941</v>
      </c>
      <c r="L32" s="194" t="s">
        <v>165</v>
      </c>
      <c r="M32" s="195" t="s">
        <v>946</v>
      </c>
      <c r="N32" s="195"/>
      <c r="O32" s="192"/>
      <c r="P32" s="192"/>
      <c r="Q32" s="192"/>
      <c r="R32" s="192"/>
      <c r="S32" s="192"/>
      <c r="T32" s="192"/>
      <c r="U32" s="192"/>
      <c r="V32" s="192"/>
    </row>
    <row r="33" spans="1:22" s="193" customFormat="1" ht="180" hidden="1" customHeight="1" x14ac:dyDescent="0.25">
      <c r="A33" s="188" t="s">
        <v>78</v>
      </c>
      <c r="B33" s="188" t="str">
        <f>'SM3 VP7 RV7'!B10</f>
        <v>R.7.1.3.</v>
      </c>
      <c r="C33" s="188" t="s">
        <v>950</v>
      </c>
      <c r="D33" s="189" t="s">
        <v>947</v>
      </c>
      <c r="E33" s="188" t="s">
        <v>948</v>
      </c>
      <c r="F33" s="188" t="s">
        <v>825</v>
      </c>
      <c r="G33" s="188">
        <v>2023</v>
      </c>
      <c r="H33" s="188">
        <v>2026</v>
      </c>
      <c r="I33" s="190" t="s">
        <v>949</v>
      </c>
      <c r="J33" s="188" t="s">
        <v>640</v>
      </c>
      <c r="K33" s="191" t="s">
        <v>941</v>
      </c>
      <c r="L33" s="195"/>
      <c r="M33" s="206"/>
      <c r="N33" s="195"/>
      <c r="O33" s="192"/>
      <c r="P33" s="192"/>
      <c r="Q33" s="192"/>
      <c r="R33" s="192"/>
      <c r="S33" s="192"/>
      <c r="T33" s="192"/>
      <c r="U33" s="192"/>
      <c r="V33" s="192"/>
    </row>
    <row r="34" spans="1:22" s="187" customFormat="1" ht="230.45" customHeight="1" x14ac:dyDescent="0.25">
      <c r="A34" s="248" t="s">
        <v>78</v>
      </c>
      <c r="B34" s="248" t="str">
        <f>'SM3 VP7 RV7'!B10</f>
        <v>R.7.1.3.</v>
      </c>
      <c r="C34" s="248" t="s">
        <v>1153</v>
      </c>
      <c r="D34" s="249" t="s">
        <v>1152</v>
      </c>
      <c r="E34" s="248" t="s">
        <v>1154</v>
      </c>
      <c r="F34" s="248" t="s">
        <v>825</v>
      </c>
      <c r="G34" s="248">
        <v>2025</v>
      </c>
      <c r="H34" s="248">
        <v>2026</v>
      </c>
      <c r="I34" s="250">
        <v>309880.68</v>
      </c>
      <c r="J34" s="248" t="s">
        <v>640</v>
      </c>
      <c r="K34" s="251" t="s">
        <v>941</v>
      </c>
      <c r="L34" s="222" t="s">
        <v>165</v>
      </c>
      <c r="M34" s="223" t="s">
        <v>946</v>
      </c>
      <c r="N34" s="223"/>
      <c r="O34" s="186"/>
      <c r="P34" s="186"/>
      <c r="Q34" s="186"/>
      <c r="R34" s="186"/>
      <c r="S34" s="186"/>
      <c r="T34" s="186"/>
      <c r="U34" s="186"/>
      <c r="V34" s="186"/>
    </row>
    <row r="35" spans="1:22" ht="384.95" customHeight="1" x14ac:dyDescent="0.25">
      <c r="A35" s="61" t="s">
        <v>78</v>
      </c>
      <c r="B35" s="246" t="str">
        <f>'SM3 VP7 RV7'!B11</f>
        <v>R.7.1.4.</v>
      </c>
      <c r="C35" s="247" t="s">
        <v>1151</v>
      </c>
      <c r="D35" s="209" t="s">
        <v>951</v>
      </c>
      <c r="E35" s="246" t="s">
        <v>1156</v>
      </c>
      <c r="F35" s="247" t="s">
        <v>825</v>
      </c>
      <c r="G35" s="64">
        <v>2024</v>
      </c>
      <c r="H35" s="64">
        <v>2025</v>
      </c>
      <c r="I35" s="253">
        <v>437755.31</v>
      </c>
      <c r="J35" s="247" t="s">
        <v>640</v>
      </c>
      <c r="K35" s="64" t="s">
        <v>952</v>
      </c>
      <c r="L35" s="141" t="s">
        <v>165</v>
      </c>
      <c r="M35" s="148" t="s">
        <v>946</v>
      </c>
      <c r="N35" s="141"/>
      <c r="O35" s="125"/>
      <c r="P35" s="87"/>
      <c r="Q35" s="87"/>
      <c r="R35" s="87"/>
      <c r="S35" s="87"/>
      <c r="T35" s="87"/>
      <c r="U35" s="87"/>
      <c r="V35" s="87"/>
    </row>
    <row r="36" spans="1:22" ht="15.75" customHeight="1" x14ac:dyDescent="0.25">
      <c r="A36" s="277" t="str">
        <f>'Mērķi-prioritātes-uzdevumi'!F28</f>
        <v xml:space="preserve">U.7.2. Attīstīt mobilitātes punktus, gājēju un velo infrastruktūru, uzlabot satiksmes drošību un sabiedriskā transporta pakalpojumus </v>
      </c>
      <c r="B36" s="260"/>
      <c r="C36" s="260"/>
      <c r="D36" s="260"/>
      <c r="E36" s="260"/>
      <c r="F36" s="260"/>
      <c r="G36" s="260"/>
      <c r="H36" s="260"/>
      <c r="I36" s="260"/>
      <c r="J36" s="260"/>
      <c r="K36" s="261"/>
      <c r="L36" s="149"/>
      <c r="M36" s="150"/>
      <c r="N36" s="150"/>
      <c r="O36" s="44"/>
      <c r="P36" s="44"/>
      <c r="Q36" s="44"/>
      <c r="R36" s="44"/>
      <c r="S36" s="44"/>
      <c r="T36" s="44"/>
      <c r="U36" s="44"/>
      <c r="V36" s="44"/>
    </row>
    <row r="37" spans="1:22" ht="69" customHeight="1" x14ac:dyDescent="0.25">
      <c r="A37" s="61" t="s">
        <v>830</v>
      </c>
      <c r="B37" s="61" t="str">
        <f>'SM3 VP7 RV7'!B13</f>
        <v>R.7.2.1.</v>
      </c>
      <c r="C37" s="61" t="s">
        <v>953</v>
      </c>
      <c r="D37" s="84" t="s">
        <v>954</v>
      </c>
      <c r="E37" s="61" t="s">
        <v>955</v>
      </c>
      <c r="F37" s="61" t="s">
        <v>956</v>
      </c>
      <c r="G37" s="61">
        <v>2024</v>
      </c>
      <c r="H37" s="61">
        <v>2029</v>
      </c>
      <c r="I37" s="61" t="s">
        <v>957</v>
      </c>
      <c r="J37" s="61" t="s">
        <v>640</v>
      </c>
      <c r="K37" s="60" t="s">
        <v>834</v>
      </c>
      <c r="L37" s="140" t="s">
        <v>211</v>
      </c>
      <c r="M37" s="141"/>
      <c r="N37" s="141"/>
      <c r="O37" s="44"/>
      <c r="P37" s="44"/>
      <c r="Q37" s="44"/>
      <c r="R37" s="44"/>
      <c r="S37" s="44"/>
      <c r="T37" s="44"/>
      <c r="U37" s="44"/>
      <c r="V37" s="44"/>
    </row>
    <row r="38" spans="1:22" ht="97.5" customHeight="1" x14ac:dyDescent="0.25">
      <c r="A38" s="61" t="s">
        <v>830</v>
      </c>
      <c r="B38" s="61" t="str">
        <f>'SM3 VP7 RV7'!B13</f>
        <v>R.7.2.1.</v>
      </c>
      <c r="C38" s="61" t="s">
        <v>958</v>
      </c>
      <c r="D38" s="111" t="s">
        <v>959</v>
      </c>
      <c r="E38" s="61" t="s">
        <v>960</v>
      </c>
      <c r="F38" s="61" t="s">
        <v>117</v>
      </c>
      <c r="G38" s="61">
        <v>2024</v>
      </c>
      <c r="H38" s="61">
        <v>2028</v>
      </c>
      <c r="I38" s="61" t="s">
        <v>234</v>
      </c>
      <c r="J38" s="61" t="s">
        <v>640</v>
      </c>
      <c r="K38" s="60" t="s">
        <v>834</v>
      </c>
      <c r="L38" s="140" t="s">
        <v>211</v>
      </c>
      <c r="M38" s="141"/>
      <c r="N38" s="141"/>
      <c r="O38" s="44"/>
      <c r="P38" s="44"/>
      <c r="Q38" s="44"/>
      <c r="R38" s="44"/>
      <c r="S38" s="44"/>
      <c r="T38" s="44"/>
      <c r="U38" s="44"/>
      <c r="V38" s="44"/>
    </row>
    <row r="39" spans="1:22" ht="85.5" customHeight="1" x14ac:dyDescent="0.25">
      <c r="A39" s="61" t="s">
        <v>830</v>
      </c>
      <c r="B39" s="61" t="str">
        <f>'SM3 VP7 RV7'!B13</f>
        <v>R.7.2.1.</v>
      </c>
      <c r="C39" s="61" t="s">
        <v>961</v>
      </c>
      <c r="D39" s="111" t="s">
        <v>962</v>
      </c>
      <c r="E39" s="61" t="s">
        <v>963</v>
      </c>
      <c r="F39" s="61" t="s">
        <v>117</v>
      </c>
      <c r="G39" s="61">
        <v>2024</v>
      </c>
      <c r="H39" s="61">
        <v>2028</v>
      </c>
      <c r="I39" s="61" t="s">
        <v>234</v>
      </c>
      <c r="J39" s="61" t="s">
        <v>640</v>
      </c>
      <c r="K39" s="60" t="s">
        <v>834</v>
      </c>
      <c r="L39" s="140" t="s">
        <v>211</v>
      </c>
      <c r="M39" s="141"/>
      <c r="N39" s="141"/>
      <c r="O39" s="44"/>
      <c r="P39" s="44"/>
      <c r="Q39" s="44"/>
      <c r="R39" s="44"/>
      <c r="S39" s="44"/>
      <c r="T39" s="44"/>
      <c r="U39" s="44"/>
      <c r="V39" s="44"/>
    </row>
    <row r="40" spans="1:22" ht="87.95" customHeight="1" x14ac:dyDescent="0.25">
      <c r="A40" s="61" t="s">
        <v>830</v>
      </c>
      <c r="B40" s="61" t="str">
        <f>'SM3 VP7 RV7'!B13</f>
        <v>R.7.2.1.</v>
      </c>
      <c r="C40" s="61" t="s">
        <v>964</v>
      </c>
      <c r="D40" s="111" t="s">
        <v>965</v>
      </c>
      <c r="E40" s="61" t="s">
        <v>966</v>
      </c>
      <c r="F40" s="61" t="s">
        <v>117</v>
      </c>
      <c r="G40" s="61">
        <v>2024</v>
      </c>
      <c r="H40" s="61">
        <v>2028</v>
      </c>
      <c r="I40" s="61" t="s">
        <v>234</v>
      </c>
      <c r="J40" s="61" t="s">
        <v>640</v>
      </c>
      <c r="K40" s="60" t="s">
        <v>834</v>
      </c>
      <c r="L40" s="140" t="s">
        <v>165</v>
      </c>
      <c r="M40" s="141"/>
      <c r="N40" s="141" t="s">
        <v>967</v>
      </c>
      <c r="O40" s="44"/>
      <c r="P40" s="44"/>
      <c r="Q40" s="44"/>
      <c r="R40" s="44"/>
      <c r="S40" s="44"/>
      <c r="T40" s="44"/>
      <c r="U40" s="44"/>
      <c r="V40" s="44"/>
    </row>
    <row r="41" spans="1:22" ht="83.1" customHeight="1" x14ac:dyDescent="0.25">
      <c r="A41" s="61" t="s">
        <v>830</v>
      </c>
      <c r="B41" s="61" t="str">
        <f>'SM3 VP7 RV7'!B13</f>
        <v>R.7.2.1.</v>
      </c>
      <c r="C41" s="61" t="s">
        <v>968</v>
      </c>
      <c r="D41" s="111" t="s">
        <v>969</v>
      </c>
      <c r="E41" s="61" t="s">
        <v>970</v>
      </c>
      <c r="F41" s="61" t="s">
        <v>117</v>
      </c>
      <c r="G41" s="61">
        <v>2024</v>
      </c>
      <c r="H41" s="61">
        <v>2028</v>
      </c>
      <c r="I41" s="61" t="s">
        <v>234</v>
      </c>
      <c r="J41" s="61" t="s">
        <v>640</v>
      </c>
      <c r="K41" s="60" t="s">
        <v>834</v>
      </c>
      <c r="L41" s="140" t="s">
        <v>211</v>
      </c>
      <c r="M41" s="141"/>
      <c r="N41" s="141"/>
      <c r="O41" s="44"/>
      <c r="P41" s="44"/>
      <c r="Q41" s="44"/>
      <c r="R41" s="44"/>
      <c r="S41" s="44"/>
      <c r="T41" s="44"/>
      <c r="U41" s="44"/>
      <c r="V41" s="44"/>
    </row>
    <row r="42" spans="1:22" ht="81" customHeight="1" x14ac:dyDescent="0.25">
      <c r="A42" s="61" t="s">
        <v>830</v>
      </c>
      <c r="B42" s="61" t="str">
        <f>'SM3 VP7 RV7'!B13</f>
        <v>R.7.2.1.</v>
      </c>
      <c r="C42" s="61" t="s">
        <v>971</v>
      </c>
      <c r="D42" s="111" t="s">
        <v>972</v>
      </c>
      <c r="E42" s="61" t="s">
        <v>973</v>
      </c>
      <c r="F42" s="61" t="s">
        <v>117</v>
      </c>
      <c r="G42" s="61">
        <v>2024</v>
      </c>
      <c r="H42" s="61">
        <v>2028</v>
      </c>
      <c r="I42" s="61" t="s">
        <v>234</v>
      </c>
      <c r="J42" s="61" t="s">
        <v>640</v>
      </c>
      <c r="K42" s="60" t="s">
        <v>834</v>
      </c>
      <c r="L42" s="140" t="s">
        <v>211</v>
      </c>
      <c r="M42" s="141"/>
      <c r="N42" s="141"/>
      <c r="O42" s="44"/>
      <c r="P42" s="44"/>
      <c r="Q42" s="44"/>
      <c r="R42" s="44"/>
      <c r="S42" s="44"/>
      <c r="T42" s="44"/>
      <c r="U42" s="44"/>
      <c r="V42" s="44"/>
    </row>
    <row r="43" spans="1:22" s="187" customFormat="1" ht="84.6" customHeight="1" x14ac:dyDescent="0.25">
      <c r="A43" s="160" t="s">
        <v>830</v>
      </c>
      <c r="B43" s="160" t="str">
        <f>'SM3 VP7 RV7'!B13</f>
        <v>R.7.2.1.</v>
      </c>
      <c r="C43" s="160" t="s">
        <v>974</v>
      </c>
      <c r="D43" s="161" t="s">
        <v>975</v>
      </c>
      <c r="E43" s="160" t="s">
        <v>976</v>
      </c>
      <c r="F43" s="160" t="s">
        <v>117</v>
      </c>
      <c r="G43" s="160">
        <v>2023</v>
      </c>
      <c r="H43" s="160">
        <v>2025</v>
      </c>
      <c r="I43" s="224">
        <v>81694.58</v>
      </c>
      <c r="J43" s="160" t="s">
        <v>640</v>
      </c>
      <c r="K43" s="160" t="s">
        <v>834</v>
      </c>
      <c r="L43" s="222" t="s">
        <v>165</v>
      </c>
      <c r="M43" s="245" t="s">
        <v>977</v>
      </c>
      <c r="N43" s="223"/>
      <c r="O43" s="186"/>
      <c r="P43" s="186"/>
      <c r="Q43" s="186"/>
      <c r="R43" s="186"/>
      <c r="S43" s="186"/>
      <c r="T43" s="186"/>
      <c r="U43" s="186"/>
      <c r="V43" s="186"/>
    </row>
    <row r="44" spans="1:22" s="187" customFormat="1" ht="94.5" hidden="1" customHeight="1" x14ac:dyDescent="0.25">
      <c r="A44" s="160" t="s">
        <v>830</v>
      </c>
      <c r="B44" s="160" t="str">
        <f>'SM3 VP7 RV7'!B13</f>
        <v>R.7.2.1.</v>
      </c>
      <c r="C44" s="160" t="s">
        <v>978</v>
      </c>
      <c r="D44" s="161" t="s">
        <v>979</v>
      </c>
      <c r="E44" s="160" t="s">
        <v>980</v>
      </c>
      <c r="F44" s="160" t="s">
        <v>502</v>
      </c>
      <c r="G44" s="160">
        <v>2023</v>
      </c>
      <c r="H44" s="160">
        <v>2028</v>
      </c>
      <c r="I44" s="160">
        <v>83201.14</v>
      </c>
      <c r="J44" s="160" t="s">
        <v>640</v>
      </c>
      <c r="K44" s="160" t="s">
        <v>981</v>
      </c>
      <c r="L44" s="222" t="s">
        <v>165</v>
      </c>
      <c r="M44" s="223" t="s">
        <v>982</v>
      </c>
      <c r="N44" s="223"/>
      <c r="O44" s="186"/>
      <c r="P44" s="186"/>
      <c r="Q44" s="186"/>
      <c r="R44" s="186"/>
      <c r="S44" s="186"/>
      <c r="T44" s="186"/>
      <c r="U44" s="186"/>
      <c r="V44" s="186"/>
    </row>
    <row r="45" spans="1:22" s="187" customFormat="1" ht="87" customHeight="1" x14ac:dyDescent="0.25">
      <c r="A45" s="160" t="s">
        <v>830</v>
      </c>
      <c r="B45" s="160" t="str">
        <f>'SM3 VP7 RV7'!B13</f>
        <v>R.7.2.1.</v>
      </c>
      <c r="C45" s="160" t="s">
        <v>983</v>
      </c>
      <c r="D45" s="161" t="s">
        <v>984</v>
      </c>
      <c r="E45" s="160" t="s">
        <v>985</v>
      </c>
      <c r="F45" s="160" t="s">
        <v>508</v>
      </c>
      <c r="G45" s="160">
        <v>2023</v>
      </c>
      <c r="H45" s="160">
        <v>2025</v>
      </c>
      <c r="I45" s="160">
        <v>42363</v>
      </c>
      <c r="J45" s="160" t="s">
        <v>640</v>
      </c>
      <c r="K45" s="160" t="s">
        <v>981</v>
      </c>
      <c r="L45" s="222" t="s">
        <v>165</v>
      </c>
      <c r="M45" s="223"/>
      <c r="N45" s="223" t="s">
        <v>986</v>
      </c>
      <c r="O45" s="186"/>
      <c r="P45" s="186"/>
      <c r="Q45" s="186"/>
      <c r="R45" s="186"/>
      <c r="S45" s="186"/>
      <c r="T45" s="186"/>
      <c r="U45" s="186"/>
      <c r="V45" s="186"/>
    </row>
    <row r="46" spans="1:22" s="187" customFormat="1" ht="91.5" hidden="1" customHeight="1" x14ac:dyDescent="0.25">
      <c r="A46" s="160" t="s">
        <v>830</v>
      </c>
      <c r="B46" s="160" t="str">
        <f>'SM3 VP7 RV7'!B13</f>
        <v>R.7.2.1.</v>
      </c>
      <c r="C46" s="160" t="s">
        <v>987</v>
      </c>
      <c r="D46" s="161" t="s">
        <v>988</v>
      </c>
      <c r="E46" s="160" t="s">
        <v>989</v>
      </c>
      <c r="F46" s="160" t="s">
        <v>502</v>
      </c>
      <c r="G46" s="160">
        <v>2024</v>
      </c>
      <c r="H46" s="160">
        <v>2025</v>
      </c>
      <c r="I46" s="224">
        <v>96942.38</v>
      </c>
      <c r="J46" s="160" t="s">
        <v>640</v>
      </c>
      <c r="K46" s="160" t="s">
        <v>981</v>
      </c>
      <c r="L46" s="222"/>
      <c r="M46" s="223"/>
      <c r="N46" s="223"/>
      <c r="O46" s="186"/>
      <c r="P46" s="186"/>
      <c r="Q46" s="186"/>
      <c r="R46" s="186"/>
      <c r="S46" s="186"/>
      <c r="T46" s="186"/>
      <c r="U46" s="186"/>
      <c r="V46" s="186"/>
    </row>
    <row r="47" spans="1:22" s="187" customFormat="1" ht="33" hidden="1" customHeight="1" x14ac:dyDescent="0.25">
      <c r="A47" s="160" t="s">
        <v>830</v>
      </c>
      <c r="B47" s="160" t="str">
        <f>'SM3 VP7 RV7'!B13</f>
        <v>R.7.2.1.</v>
      </c>
      <c r="C47" s="160" t="s">
        <v>983</v>
      </c>
      <c r="D47" s="161" t="s">
        <v>990</v>
      </c>
      <c r="E47" s="160" t="s">
        <v>991</v>
      </c>
      <c r="F47" s="160" t="s">
        <v>992</v>
      </c>
      <c r="G47" s="160">
        <v>2023</v>
      </c>
      <c r="H47" s="160">
        <v>2023</v>
      </c>
      <c r="I47" s="160">
        <v>5000</v>
      </c>
      <c r="J47" s="160" t="s">
        <v>243</v>
      </c>
      <c r="K47" s="160" t="s">
        <v>993</v>
      </c>
      <c r="L47" s="222" t="s">
        <v>870</v>
      </c>
      <c r="M47" s="223" t="s">
        <v>994</v>
      </c>
      <c r="N47" s="223"/>
      <c r="O47" s="186"/>
      <c r="P47" s="186"/>
      <c r="Q47" s="186"/>
      <c r="R47" s="186"/>
      <c r="S47" s="186"/>
      <c r="T47" s="186"/>
      <c r="U47" s="186"/>
      <c r="V47" s="186"/>
    </row>
    <row r="48" spans="1:22" s="187" customFormat="1" ht="87" customHeight="1" x14ac:dyDescent="0.25">
      <c r="A48" s="160" t="s">
        <v>830</v>
      </c>
      <c r="B48" s="160" t="str">
        <f>'SM3 VP7 RV7'!B14</f>
        <v>R.7.2.2.</v>
      </c>
      <c r="C48" s="160" t="s">
        <v>995</v>
      </c>
      <c r="D48" s="161" t="s">
        <v>996</v>
      </c>
      <c r="E48" s="160" t="s">
        <v>997</v>
      </c>
      <c r="F48" s="160" t="s">
        <v>117</v>
      </c>
      <c r="G48" s="160">
        <v>2022</v>
      </c>
      <c r="H48" s="160">
        <v>2025</v>
      </c>
      <c r="I48" s="224">
        <v>654160.43000000005</v>
      </c>
      <c r="J48" s="160" t="s">
        <v>640</v>
      </c>
      <c r="K48" s="160" t="s">
        <v>834</v>
      </c>
      <c r="L48" s="222" t="s">
        <v>165</v>
      </c>
      <c r="M48" s="223" t="s">
        <v>998</v>
      </c>
      <c r="N48" s="223"/>
      <c r="O48" s="186"/>
      <c r="P48" s="186"/>
      <c r="Q48" s="186"/>
      <c r="R48" s="186"/>
      <c r="S48" s="186"/>
      <c r="T48" s="186"/>
      <c r="U48" s="186"/>
      <c r="V48" s="186"/>
    </row>
    <row r="49" spans="1:22" ht="61.5" customHeight="1" x14ac:dyDescent="0.25">
      <c r="A49" s="61" t="s">
        <v>830</v>
      </c>
      <c r="B49" s="61" t="str">
        <f>'SM3 VP7 RV7'!B14</f>
        <v>R.7.2.2.</v>
      </c>
      <c r="C49" s="61" t="s">
        <v>999</v>
      </c>
      <c r="D49" s="111" t="s">
        <v>1000</v>
      </c>
      <c r="E49" s="61" t="s">
        <v>1001</v>
      </c>
      <c r="F49" s="61" t="s">
        <v>117</v>
      </c>
      <c r="G49" s="61">
        <v>2024</v>
      </c>
      <c r="H49" s="61">
        <v>2027</v>
      </c>
      <c r="I49" s="77" t="s">
        <v>234</v>
      </c>
      <c r="J49" s="61" t="s">
        <v>640</v>
      </c>
      <c r="K49" s="60" t="s">
        <v>834</v>
      </c>
      <c r="L49" s="140" t="s">
        <v>211</v>
      </c>
      <c r="M49" s="141"/>
      <c r="N49" s="141"/>
      <c r="O49" s="44"/>
      <c r="P49" s="44"/>
      <c r="Q49" s="44"/>
      <c r="R49" s="44"/>
      <c r="S49" s="44"/>
      <c r="T49" s="44"/>
      <c r="U49" s="44"/>
      <c r="V49" s="44"/>
    </row>
    <row r="50" spans="1:22" s="187" customFormat="1" ht="63" customHeight="1" x14ac:dyDescent="0.25">
      <c r="A50" s="160" t="s">
        <v>830</v>
      </c>
      <c r="B50" s="160" t="str">
        <f>'SM3 VP7 RV7'!B14</f>
        <v>R.7.2.2.</v>
      </c>
      <c r="C50" s="160" t="s">
        <v>1002</v>
      </c>
      <c r="D50" s="161" t="s">
        <v>1099</v>
      </c>
      <c r="E50" s="160" t="s">
        <v>1003</v>
      </c>
      <c r="F50" s="160" t="s">
        <v>1004</v>
      </c>
      <c r="G50" s="160">
        <v>2024</v>
      </c>
      <c r="H50" s="160">
        <v>2025</v>
      </c>
      <c r="I50" s="224">
        <v>2000</v>
      </c>
      <c r="J50" s="160" t="s">
        <v>243</v>
      </c>
      <c r="K50" s="160" t="s">
        <v>1005</v>
      </c>
      <c r="L50" s="222" t="s">
        <v>211</v>
      </c>
      <c r="M50" s="223"/>
      <c r="N50" s="223"/>
      <c r="O50" s="186"/>
      <c r="P50" s="186"/>
      <c r="Q50" s="186"/>
      <c r="R50" s="186"/>
      <c r="S50" s="186"/>
      <c r="T50" s="186"/>
      <c r="U50" s="186"/>
      <c r="V50" s="186"/>
    </row>
    <row r="51" spans="1:22" s="187" customFormat="1" ht="69.599999999999994" customHeight="1" x14ac:dyDescent="0.25">
      <c r="A51" s="160" t="s">
        <v>830</v>
      </c>
      <c r="B51" s="160" t="str">
        <f>'SM3 VP7 RV7'!B15</f>
        <v>R.7.2.3.</v>
      </c>
      <c r="C51" s="160" t="s">
        <v>1006</v>
      </c>
      <c r="D51" s="161" t="s">
        <v>1007</v>
      </c>
      <c r="E51" s="160" t="s">
        <v>1008</v>
      </c>
      <c r="F51" s="160" t="s">
        <v>117</v>
      </c>
      <c r="G51" s="160">
        <v>2022</v>
      </c>
      <c r="H51" s="160">
        <v>2025</v>
      </c>
      <c r="I51" s="160" t="s">
        <v>234</v>
      </c>
      <c r="J51" s="160" t="s">
        <v>640</v>
      </c>
      <c r="K51" s="160" t="s">
        <v>834</v>
      </c>
      <c r="L51" s="222" t="s">
        <v>165</v>
      </c>
      <c r="M51" s="223" t="s">
        <v>231</v>
      </c>
      <c r="N51" s="223"/>
      <c r="O51" s="186"/>
      <c r="P51" s="186"/>
      <c r="Q51" s="186"/>
      <c r="R51" s="186"/>
      <c r="S51" s="186"/>
      <c r="T51" s="186"/>
      <c r="U51" s="186"/>
      <c r="V51" s="186"/>
    </row>
    <row r="52" spans="1:22" s="187" customFormat="1" ht="54.6" customHeight="1" x14ac:dyDescent="0.25">
      <c r="A52" s="160" t="s">
        <v>830</v>
      </c>
      <c r="B52" s="160" t="str">
        <f>'SM3 VP7 RV7'!B15</f>
        <v>R.7.2.3.</v>
      </c>
      <c r="C52" s="160" t="s">
        <v>1009</v>
      </c>
      <c r="D52" s="161" t="s">
        <v>1010</v>
      </c>
      <c r="E52" s="160" t="s">
        <v>1011</v>
      </c>
      <c r="F52" s="160" t="s">
        <v>117</v>
      </c>
      <c r="G52" s="160">
        <v>2024</v>
      </c>
      <c r="H52" s="160">
        <v>2028</v>
      </c>
      <c r="I52" s="160" t="s">
        <v>234</v>
      </c>
      <c r="J52" s="160" t="s">
        <v>640</v>
      </c>
      <c r="K52" s="160" t="s">
        <v>834</v>
      </c>
      <c r="L52" s="222" t="s">
        <v>211</v>
      </c>
      <c r="M52" s="223"/>
      <c r="N52" s="223"/>
      <c r="O52" s="186"/>
      <c r="P52" s="186"/>
      <c r="Q52" s="186"/>
      <c r="R52" s="186"/>
      <c r="S52" s="186"/>
      <c r="T52" s="186"/>
      <c r="U52" s="186"/>
      <c r="V52" s="186"/>
    </row>
    <row r="53" spans="1:22" s="187" customFormat="1" ht="57.6" customHeight="1" x14ac:dyDescent="0.25">
      <c r="A53" s="160" t="s">
        <v>830</v>
      </c>
      <c r="B53" s="160" t="str">
        <f>'SM3 VP7 RV7'!B15</f>
        <v>R.7.2.3.</v>
      </c>
      <c r="C53" s="160" t="s">
        <v>1012</v>
      </c>
      <c r="D53" s="161" t="s">
        <v>1013</v>
      </c>
      <c r="E53" s="160" t="s">
        <v>1014</v>
      </c>
      <c r="F53" s="160" t="s">
        <v>117</v>
      </c>
      <c r="G53" s="160">
        <v>2024</v>
      </c>
      <c r="H53" s="160">
        <v>2028</v>
      </c>
      <c r="I53" s="160" t="s">
        <v>234</v>
      </c>
      <c r="J53" s="160" t="s">
        <v>640</v>
      </c>
      <c r="K53" s="160" t="s">
        <v>834</v>
      </c>
      <c r="L53" s="222" t="s">
        <v>211</v>
      </c>
      <c r="M53" s="223"/>
      <c r="N53" s="223"/>
      <c r="O53" s="186"/>
      <c r="P53" s="186"/>
      <c r="Q53" s="186"/>
      <c r="R53" s="186"/>
      <c r="S53" s="186"/>
      <c r="T53" s="186"/>
      <c r="U53" s="186"/>
      <c r="V53" s="186"/>
    </row>
    <row r="54" spans="1:22" s="187" customFormat="1" ht="69" customHeight="1" x14ac:dyDescent="0.25">
      <c r="A54" s="160" t="s">
        <v>830</v>
      </c>
      <c r="B54" s="160" t="str">
        <f>'SM3 VP7 RV7'!B15</f>
        <v>R.7.2.3.</v>
      </c>
      <c r="C54" s="160" t="s">
        <v>1015</v>
      </c>
      <c r="D54" s="161" t="s">
        <v>1016</v>
      </c>
      <c r="E54" s="160" t="s">
        <v>1017</v>
      </c>
      <c r="F54" s="160" t="s">
        <v>117</v>
      </c>
      <c r="G54" s="160">
        <v>2024</v>
      </c>
      <c r="H54" s="160">
        <v>2025</v>
      </c>
      <c r="I54" s="215">
        <v>68000</v>
      </c>
      <c r="J54" s="160" t="s">
        <v>640</v>
      </c>
      <c r="K54" s="160" t="s">
        <v>1018</v>
      </c>
      <c r="L54" s="222" t="s">
        <v>211</v>
      </c>
      <c r="M54" s="223"/>
      <c r="N54" s="223" t="s">
        <v>1019</v>
      </c>
      <c r="O54" s="186"/>
      <c r="P54" s="186"/>
      <c r="Q54" s="186"/>
      <c r="R54" s="186"/>
      <c r="S54" s="186"/>
      <c r="T54" s="186"/>
      <c r="U54" s="186"/>
      <c r="V54" s="186"/>
    </row>
    <row r="55" spans="1:22" s="187" customFormat="1" ht="53.45" customHeight="1" x14ac:dyDescent="0.25">
      <c r="A55" s="160" t="s">
        <v>830</v>
      </c>
      <c r="B55" s="160" t="str">
        <f>'SM3 VP7 RV7'!B15</f>
        <v>R.7.2.3.</v>
      </c>
      <c r="C55" s="160" t="s">
        <v>1020</v>
      </c>
      <c r="D55" s="161" t="s">
        <v>1146</v>
      </c>
      <c r="E55" s="160" t="s">
        <v>1147</v>
      </c>
      <c r="F55" s="160" t="s">
        <v>117</v>
      </c>
      <c r="G55" s="160">
        <v>2025</v>
      </c>
      <c r="H55" s="160">
        <v>2026</v>
      </c>
      <c r="I55" s="215">
        <v>322478</v>
      </c>
      <c r="J55" s="160" t="s">
        <v>640</v>
      </c>
      <c r="K55" s="160" t="s">
        <v>171</v>
      </c>
      <c r="L55" s="222" t="s">
        <v>165</v>
      </c>
      <c r="M55" s="223" t="s">
        <v>874</v>
      </c>
      <c r="N55" s="223"/>
      <c r="O55" s="186"/>
      <c r="P55" s="186"/>
      <c r="Q55" s="186"/>
      <c r="R55" s="186"/>
      <c r="S55" s="186"/>
      <c r="T55" s="186"/>
      <c r="U55" s="186"/>
      <c r="V55" s="186"/>
    </row>
    <row r="56" spans="1:22" ht="12.75" hidden="1" customHeight="1" x14ac:dyDescent="0.25">
      <c r="A56" s="79" t="s">
        <v>830</v>
      </c>
      <c r="B56" s="79" t="str">
        <f>'SM3 VP7 RV7'!B17</f>
        <v>R.7.2.5.</v>
      </c>
      <c r="C56" s="79" t="s">
        <v>1021</v>
      </c>
      <c r="D56" s="82" t="s">
        <v>1022</v>
      </c>
      <c r="E56" s="79" t="s">
        <v>1023</v>
      </c>
      <c r="F56" s="79" t="s">
        <v>735</v>
      </c>
      <c r="G56" s="79">
        <v>2023</v>
      </c>
      <c r="H56" s="79">
        <v>2023</v>
      </c>
      <c r="I56" s="109">
        <v>8000</v>
      </c>
      <c r="J56" s="79" t="s">
        <v>243</v>
      </c>
      <c r="K56" s="79" t="s">
        <v>1024</v>
      </c>
      <c r="L56" s="142" t="s">
        <v>870</v>
      </c>
      <c r="M56" s="143" t="s">
        <v>1025</v>
      </c>
      <c r="N56" s="143"/>
      <c r="O56" s="92"/>
      <c r="P56" s="92"/>
      <c r="Q56" s="92"/>
      <c r="R56" s="92"/>
      <c r="S56" s="92"/>
      <c r="T56" s="92"/>
      <c r="U56" s="92"/>
      <c r="V56" s="92"/>
    </row>
    <row r="57" spans="1:22" ht="12.75" hidden="1" customHeight="1" x14ac:dyDescent="0.25">
      <c r="A57" s="79" t="s">
        <v>830</v>
      </c>
      <c r="B57" s="79" t="str">
        <f>'SM3 VP7 RV7'!B17</f>
        <v>R.7.2.5.</v>
      </c>
      <c r="C57" s="79" t="s">
        <v>1026</v>
      </c>
      <c r="D57" s="82" t="s">
        <v>1027</v>
      </c>
      <c r="E57" s="79" t="s">
        <v>1028</v>
      </c>
      <c r="F57" s="79" t="s">
        <v>529</v>
      </c>
      <c r="G57" s="79">
        <v>2023</v>
      </c>
      <c r="H57" s="79">
        <v>2023</v>
      </c>
      <c r="I57" s="109">
        <v>15000</v>
      </c>
      <c r="J57" s="79" t="s">
        <v>243</v>
      </c>
      <c r="K57" s="79" t="s">
        <v>1029</v>
      </c>
      <c r="L57" s="142" t="s">
        <v>870</v>
      </c>
      <c r="M57" s="143" t="s">
        <v>1030</v>
      </c>
      <c r="N57" s="143"/>
      <c r="O57" s="92"/>
      <c r="P57" s="92"/>
      <c r="Q57" s="92"/>
      <c r="R57" s="92"/>
      <c r="S57" s="92"/>
      <c r="T57" s="92"/>
      <c r="U57" s="92"/>
      <c r="V57" s="92"/>
    </row>
    <row r="58" spans="1:22" ht="48" hidden="1" customHeight="1" x14ac:dyDescent="0.25">
      <c r="A58" s="79" t="s">
        <v>830</v>
      </c>
      <c r="B58" s="79" t="str">
        <f>'SM3 VP7 RV7'!B17</f>
        <v>R.7.2.5.</v>
      </c>
      <c r="C58" s="79" t="s">
        <v>1031</v>
      </c>
      <c r="D58" s="82" t="s">
        <v>1032</v>
      </c>
      <c r="E58" s="79" t="s">
        <v>1033</v>
      </c>
      <c r="F58" s="79" t="s">
        <v>1034</v>
      </c>
      <c r="G58" s="79">
        <v>2023</v>
      </c>
      <c r="H58" s="79">
        <v>2023</v>
      </c>
      <c r="I58" s="109">
        <v>2000</v>
      </c>
      <c r="J58" s="79" t="s">
        <v>243</v>
      </c>
      <c r="K58" s="79" t="s">
        <v>1035</v>
      </c>
      <c r="L58" s="142" t="s">
        <v>870</v>
      </c>
      <c r="M58" s="143" t="s">
        <v>1025</v>
      </c>
      <c r="N58" s="143"/>
      <c r="O58" s="92"/>
      <c r="P58" s="92"/>
      <c r="Q58" s="92"/>
      <c r="R58" s="92"/>
      <c r="S58" s="92"/>
      <c r="T58" s="92"/>
      <c r="U58" s="92"/>
      <c r="V58" s="92"/>
    </row>
    <row r="59" spans="1:22" s="193" customFormat="1" ht="66.95" hidden="1" customHeight="1" x14ac:dyDescent="0.25">
      <c r="A59" s="191" t="s">
        <v>830</v>
      </c>
      <c r="B59" s="191" t="str">
        <f>'SM3 VP7 RV7'!B18</f>
        <v>R.7.2.6.</v>
      </c>
      <c r="C59" s="191" t="s">
        <v>1036</v>
      </c>
      <c r="D59" s="197" t="s">
        <v>1037</v>
      </c>
      <c r="E59" s="191" t="s">
        <v>1038</v>
      </c>
      <c r="F59" s="191" t="s">
        <v>162</v>
      </c>
      <c r="G59" s="191">
        <v>2023</v>
      </c>
      <c r="H59" s="191">
        <v>2024</v>
      </c>
      <c r="I59" s="198">
        <v>666660</v>
      </c>
      <c r="J59" s="191" t="s">
        <v>640</v>
      </c>
      <c r="K59" s="191" t="s">
        <v>834</v>
      </c>
      <c r="L59" s="194" t="s">
        <v>165</v>
      </c>
      <c r="M59" s="195" t="s">
        <v>1039</v>
      </c>
      <c r="N59" s="195"/>
      <c r="O59" s="192"/>
      <c r="P59" s="192"/>
      <c r="Q59" s="192"/>
      <c r="R59" s="192"/>
      <c r="S59" s="192"/>
      <c r="T59" s="192"/>
      <c r="U59" s="192"/>
      <c r="V59" s="192"/>
    </row>
    <row r="60" spans="1:22" ht="12.75" hidden="1" customHeight="1" x14ac:dyDescent="0.25">
      <c r="A60" s="100" t="s">
        <v>830</v>
      </c>
      <c r="B60" s="100" t="str">
        <f>'SM3 VP7 RV7'!B18</f>
        <v>R.7.2.6.</v>
      </c>
      <c r="C60" s="100" t="s">
        <v>1040</v>
      </c>
      <c r="D60" s="101" t="s">
        <v>1041</v>
      </c>
      <c r="E60" s="100" t="s">
        <v>1042</v>
      </c>
      <c r="F60" s="100" t="s">
        <v>162</v>
      </c>
      <c r="G60" s="100">
        <v>2023</v>
      </c>
      <c r="H60" s="100">
        <v>2024</v>
      </c>
      <c r="I60" s="151">
        <v>382844</v>
      </c>
      <c r="J60" s="100" t="s">
        <v>1043</v>
      </c>
      <c r="K60" s="100" t="s">
        <v>1044</v>
      </c>
      <c r="L60" s="152" t="s">
        <v>870</v>
      </c>
      <c r="M60" s="153" t="s">
        <v>1045</v>
      </c>
      <c r="N60" s="153"/>
      <c r="O60" s="92"/>
      <c r="P60" s="92"/>
      <c r="Q60" s="92"/>
      <c r="R60" s="92"/>
      <c r="S60" s="92"/>
      <c r="T60" s="92"/>
      <c r="U60" s="92"/>
      <c r="V60" s="92"/>
    </row>
    <row r="61" spans="1:22" ht="12.75" customHeight="1" x14ac:dyDescent="0.25">
      <c r="A61" s="44"/>
      <c r="B61" s="44"/>
      <c r="C61" s="44"/>
      <c r="D61" s="44"/>
      <c r="E61" s="44"/>
      <c r="F61" s="44"/>
      <c r="G61" s="44"/>
      <c r="H61" s="44"/>
      <c r="I61" s="44"/>
      <c r="J61" s="44"/>
      <c r="K61" s="44"/>
      <c r="L61" s="75"/>
      <c r="M61" s="75"/>
      <c r="N61" s="75"/>
      <c r="O61" s="44"/>
      <c r="P61" s="44"/>
      <c r="Q61" s="44"/>
      <c r="R61" s="44"/>
      <c r="S61" s="44"/>
      <c r="T61" s="44"/>
      <c r="U61" s="44"/>
      <c r="V61" s="44"/>
    </row>
    <row r="62" spans="1:22" ht="12.75" customHeight="1" x14ac:dyDescent="0.25">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x14ac:dyDescent="0.25">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x14ac:dyDescent="0.25">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x14ac:dyDescent="0.25">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x14ac:dyDescent="0.25">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x14ac:dyDescent="0.25">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x14ac:dyDescent="0.25">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x14ac:dyDescent="0.25">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x14ac:dyDescent="0.25">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x14ac:dyDescent="0.25">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x14ac:dyDescent="0.25">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x14ac:dyDescent="0.25">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x14ac:dyDescent="0.25">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x14ac:dyDescent="0.25">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x14ac:dyDescent="0.25">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x14ac:dyDescent="0.25">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x14ac:dyDescent="0.25">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x14ac:dyDescent="0.25">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x14ac:dyDescent="0.25">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x14ac:dyDescent="0.25">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x14ac:dyDescent="0.25">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x14ac:dyDescent="0.25">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x14ac:dyDescent="0.25">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x14ac:dyDescent="0.25">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x14ac:dyDescent="0.25">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x14ac:dyDescent="0.25">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x14ac:dyDescent="0.25">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x14ac:dyDescent="0.25">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x14ac:dyDescent="0.25">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x14ac:dyDescent="0.25">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x14ac:dyDescent="0.25">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x14ac:dyDescent="0.25">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x14ac:dyDescent="0.25">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x14ac:dyDescent="0.25">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x14ac:dyDescent="0.25">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x14ac:dyDescent="0.25">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x14ac:dyDescent="0.25">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x14ac:dyDescent="0.25">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x14ac:dyDescent="0.25">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x14ac:dyDescent="0.25">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x14ac:dyDescent="0.25">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x14ac:dyDescent="0.25">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x14ac:dyDescent="0.25">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x14ac:dyDescent="0.25">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x14ac:dyDescent="0.25">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x14ac:dyDescent="0.25">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x14ac:dyDescent="0.25">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x14ac:dyDescent="0.25">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x14ac:dyDescent="0.25">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x14ac:dyDescent="0.25">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x14ac:dyDescent="0.25">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x14ac:dyDescent="0.25">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x14ac:dyDescent="0.25">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x14ac:dyDescent="0.25">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x14ac:dyDescent="0.25">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x14ac:dyDescent="0.25">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x14ac:dyDescent="0.25">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x14ac:dyDescent="0.25">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x14ac:dyDescent="0.25">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x14ac:dyDescent="0.25">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x14ac:dyDescent="0.25">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x14ac:dyDescent="0.25">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x14ac:dyDescent="0.25">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x14ac:dyDescent="0.25">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x14ac:dyDescent="0.25">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x14ac:dyDescent="0.25">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x14ac:dyDescent="0.25">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x14ac:dyDescent="0.25">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x14ac:dyDescent="0.25">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x14ac:dyDescent="0.25">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x14ac:dyDescent="0.25">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x14ac:dyDescent="0.25">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x14ac:dyDescent="0.25">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x14ac:dyDescent="0.25">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x14ac:dyDescent="0.25">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x14ac:dyDescent="0.25">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x14ac:dyDescent="0.25">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x14ac:dyDescent="0.25">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x14ac:dyDescent="0.25">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x14ac:dyDescent="0.25">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x14ac:dyDescent="0.25">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x14ac:dyDescent="0.25">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x14ac:dyDescent="0.25">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x14ac:dyDescent="0.25">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x14ac:dyDescent="0.25">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x14ac:dyDescent="0.25">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x14ac:dyDescent="0.25">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x14ac:dyDescent="0.25">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x14ac:dyDescent="0.25">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x14ac:dyDescent="0.25">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x14ac:dyDescent="0.25">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x14ac:dyDescent="0.25">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x14ac:dyDescent="0.25">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x14ac:dyDescent="0.25">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x14ac:dyDescent="0.25">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x14ac:dyDescent="0.25">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x14ac:dyDescent="0.25">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x14ac:dyDescent="0.25">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x14ac:dyDescent="0.25">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x14ac:dyDescent="0.25">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x14ac:dyDescent="0.25">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x14ac:dyDescent="0.25">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x14ac:dyDescent="0.25">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x14ac:dyDescent="0.25">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x14ac:dyDescent="0.25">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x14ac:dyDescent="0.25">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x14ac:dyDescent="0.25">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x14ac:dyDescent="0.25">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x14ac:dyDescent="0.25">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x14ac:dyDescent="0.25">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x14ac:dyDescent="0.25">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x14ac:dyDescent="0.25">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x14ac:dyDescent="0.25">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x14ac:dyDescent="0.25">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x14ac:dyDescent="0.25">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x14ac:dyDescent="0.25">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x14ac:dyDescent="0.25">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x14ac:dyDescent="0.25">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x14ac:dyDescent="0.25">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x14ac:dyDescent="0.25">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x14ac:dyDescent="0.25">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x14ac:dyDescent="0.25">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x14ac:dyDescent="0.25">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x14ac:dyDescent="0.25">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x14ac:dyDescent="0.25">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x14ac:dyDescent="0.25">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x14ac:dyDescent="0.25">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x14ac:dyDescent="0.25">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x14ac:dyDescent="0.25">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x14ac:dyDescent="0.25">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x14ac:dyDescent="0.25">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x14ac:dyDescent="0.25">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x14ac:dyDescent="0.25">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x14ac:dyDescent="0.25">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x14ac:dyDescent="0.25">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x14ac:dyDescent="0.25">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x14ac:dyDescent="0.25">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x14ac:dyDescent="0.25">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x14ac:dyDescent="0.25">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x14ac:dyDescent="0.25">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x14ac:dyDescent="0.25">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x14ac:dyDescent="0.25">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x14ac:dyDescent="0.25">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x14ac:dyDescent="0.25">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x14ac:dyDescent="0.25">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x14ac:dyDescent="0.25">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x14ac:dyDescent="0.25">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x14ac:dyDescent="0.25">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x14ac:dyDescent="0.25">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x14ac:dyDescent="0.25">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x14ac:dyDescent="0.25">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x14ac:dyDescent="0.25">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x14ac:dyDescent="0.25">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x14ac:dyDescent="0.25">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x14ac:dyDescent="0.25">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x14ac:dyDescent="0.25">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x14ac:dyDescent="0.25">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x14ac:dyDescent="0.25">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x14ac:dyDescent="0.25">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x14ac:dyDescent="0.25">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x14ac:dyDescent="0.25">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x14ac:dyDescent="0.25">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x14ac:dyDescent="0.25">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x14ac:dyDescent="0.25">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x14ac:dyDescent="0.25">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x14ac:dyDescent="0.25">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x14ac:dyDescent="0.25">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x14ac:dyDescent="0.25">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x14ac:dyDescent="0.25">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x14ac:dyDescent="0.25">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x14ac:dyDescent="0.25">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x14ac:dyDescent="0.25">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x14ac:dyDescent="0.25">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x14ac:dyDescent="0.25">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x14ac:dyDescent="0.25">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x14ac:dyDescent="0.25">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x14ac:dyDescent="0.25">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x14ac:dyDescent="0.25">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x14ac:dyDescent="0.25">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x14ac:dyDescent="0.25">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x14ac:dyDescent="0.25">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x14ac:dyDescent="0.25">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x14ac:dyDescent="0.25">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x14ac:dyDescent="0.25">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x14ac:dyDescent="0.25">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x14ac:dyDescent="0.25">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x14ac:dyDescent="0.25">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x14ac:dyDescent="0.25">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x14ac:dyDescent="0.25">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x14ac:dyDescent="0.25">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x14ac:dyDescent="0.25">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x14ac:dyDescent="0.25">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x14ac:dyDescent="0.25">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x14ac:dyDescent="0.25">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x14ac:dyDescent="0.25">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x14ac:dyDescent="0.25">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x14ac:dyDescent="0.25">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x14ac:dyDescent="0.25">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2.75" customHeight="1" x14ac:dyDescent="0.25">
      <c r="A260" s="44"/>
      <c r="B260" s="44"/>
      <c r="C260" s="44"/>
      <c r="D260" s="44"/>
      <c r="E260" s="44"/>
      <c r="F260" s="44"/>
      <c r="G260" s="44"/>
      <c r="H260" s="44"/>
      <c r="I260" s="44"/>
      <c r="J260" s="44"/>
      <c r="K260" s="44"/>
      <c r="L260" s="75"/>
      <c r="M260" s="75"/>
      <c r="N260" s="75"/>
      <c r="O260" s="44"/>
      <c r="P260" s="44"/>
      <c r="Q260" s="44"/>
      <c r="R260" s="44"/>
      <c r="S260" s="44"/>
      <c r="T260" s="44"/>
      <c r="U260" s="44"/>
      <c r="V260" s="44"/>
    </row>
    <row r="261" spans="1:22" ht="15.75" customHeight="1" x14ac:dyDescent="0.25"/>
    <row r="262" spans="1:22" ht="15.75" customHeight="1" x14ac:dyDescent="0.25"/>
    <row r="263" spans="1:22" ht="15.75" customHeight="1" x14ac:dyDescent="0.25"/>
    <row r="264" spans="1:22" ht="15.75" customHeight="1" x14ac:dyDescent="0.25"/>
    <row r="265" spans="1:22" ht="15.75" customHeight="1" x14ac:dyDescent="0.25"/>
    <row r="266" spans="1:22" ht="15.75" customHeight="1" x14ac:dyDescent="0.25"/>
    <row r="267" spans="1:22" ht="15.75" customHeight="1" x14ac:dyDescent="0.25"/>
    <row r="268" spans="1:22" ht="15.75" customHeight="1" x14ac:dyDescent="0.25"/>
    <row r="269" spans="1:22" ht="15.75" customHeight="1" x14ac:dyDescent="0.25"/>
    <row r="270" spans="1:22" ht="15.75" customHeight="1" x14ac:dyDescent="0.25"/>
    <row r="271" spans="1:22" ht="15.75" customHeight="1" x14ac:dyDescent="0.25"/>
    <row r="272" spans="1: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A8:K8"/>
    <mergeCell ref="A36:K36"/>
  </mergeCells>
  <dataValidations count="1">
    <dataValidation type="list" allowBlank="1" showErrorMessage="1" sqref="L7 L37:L60 L9:L35" xr:uid="{00000000-0002-0000-0F00-000000000000}">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12121"/>
    <pageSetUpPr fitToPage="1"/>
  </sheetPr>
  <dimension ref="A1:S1000"/>
  <sheetViews>
    <sheetView workbookViewId="0">
      <selection activeCell="Q12" sqref="Q12"/>
    </sheetView>
  </sheetViews>
  <sheetFormatPr defaultColWidth="14.42578125" defaultRowHeight="15" customHeight="1" x14ac:dyDescent="0.25"/>
  <cols>
    <col min="1" max="1" width="12" customWidth="1"/>
    <col min="2" max="2" width="13.85546875" customWidth="1"/>
    <col min="3" max="3" width="27.85546875" customWidth="1"/>
    <col min="4" max="5" width="33.140625" customWidth="1"/>
    <col min="6" max="6" width="17.140625" customWidth="1"/>
    <col min="7" max="7" width="11.85546875" customWidth="1"/>
    <col min="9" max="9" width="22.5703125" customWidth="1"/>
    <col min="10"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0"/>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x14ac:dyDescent="0.25">
      <c r="A7" s="268" t="str">
        <f>'Mērķi-prioritātes-uzdevumi'!F29</f>
        <v xml:space="preserve">U.8.1. Attīstīt infrastruktūru uzņēmējdarbības atbalstam
</v>
      </c>
      <c r="B7" s="269"/>
      <c r="C7" s="269"/>
      <c r="D7" s="269"/>
      <c r="E7" s="269"/>
      <c r="F7" s="269"/>
      <c r="G7" s="269"/>
      <c r="H7" s="269"/>
      <c r="I7" s="270"/>
      <c r="J7" s="44"/>
      <c r="K7" s="44"/>
      <c r="L7" s="44"/>
      <c r="M7" s="44"/>
      <c r="N7" s="44"/>
      <c r="O7" s="44"/>
      <c r="P7" s="44"/>
      <c r="Q7" s="44"/>
      <c r="R7" s="44"/>
      <c r="S7" s="44"/>
    </row>
    <row r="8" spans="1:19" ht="98.25" customHeight="1" x14ac:dyDescent="0.25">
      <c r="A8" s="61" t="s">
        <v>84</v>
      </c>
      <c r="B8" s="61" t="s">
        <v>1046</v>
      </c>
      <c r="C8" s="84" t="s">
        <v>1047</v>
      </c>
      <c r="D8" s="61" t="s">
        <v>1048</v>
      </c>
      <c r="E8" s="61" t="s">
        <v>162</v>
      </c>
      <c r="F8" s="61">
        <v>2022</v>
      </c>
      <c r="G8" s="61">
        <v>2028</v>
      </c>
      <c r="H8" s="61" t="s">
        <v>1049</v>
      </c>
      <c r="I8" s="60" t="s">
        <v>171</v>
      </c>
      <c r="J8" s="44"/>
      <c r="K8" s="44"/>
      <c r="L8" s="44"/>
      <c r="M8" s="44"/>
      <c r="N8" s="44"/>
      <c r="O8" s="44"/>
      <c r="P8" s="44"/>
      <c r="Q8" s="44"/>
      <c r="R8" s="44"/>
      <c r="S8" s="44"/>
    </row>
    <row r="9" spans="1:19" s="193" customFormat="1" ht="51" hidden="1" x14ac:dyDescent="0.25">
      <c r="A9" s="188" t="s">
        <v>84</v>
      </c>
      <c r="B9" s="188" t="s">
        <v>1050</v>
      </c>
      <c r="C9" s="189" t="s">
        <v>1051</v>
      </c>
      <c r="D9" s="188" t="s">
        <v>1052</v>
      </c>
      <c r="E9" s="188" t="s">
        <v>162</v>
      </c>
      <c r="F9" s="188">
        <v>2022</v>
      </c>
      <c r="G9" s="188">
        <v>2028</v>
      </c>
      <c r="H9" s="188" t="s">
        <v>1049</v>
      </c>
      <c r="I9" s="191" t="s">
        <v>1053</v>
      </c>
      <c r="J9" s="192"/>
      <c r="K9" s="192"/>
      <c r="L9" s="192"/>
      <c r="M9" s="192"/>
      <c r="N9" s="192"/>
      <c r="O9" s="192"/>
      <c r="P9" s="192"/>
      <c r="Q9" s="192"/>
      <c r="R9" s="192"/>
      <c r="S9" s="192"/>
    </row>
    <row r="10" spans="1:19" ht="51" x14ac:dyDescent="0.25">
      <c r="A10" s="61" t="s">
        <v>84</v>
      </c>
      <c r="B10" s="61" t="s">
        <v>1054</v>
      </c>
      <c r="C10" s="84" t="s">
        <v>1055</v>
      </c>
      <c r="D10" s="61" t="s">
        <v>1056</v>
      </c>
      <c r="E10" s="61" t="s">
        <v>162</v>
      </c>
      <c r="F10" s="61">
        <v>2024</v>
      </c>
      <c r="G10" s="61">
        <v>2030</v>
      </c>
      <c r="H10" s="61" t="s">
        <v>243</v>
      </c>
      <c r="I10" s="60" t="s">
        <v>1057</v>
      </c>
      <c r="J10" s="99"/>
      <c r="K10" s="44"/>
      <c r="L10" s="44"/>
      <c r="M10" s="44"/>
      <c r="N10" s="44"/>
      <c r="O10" s="44"/>
      <c r="P10" s="44"/>
      <c r="Q10" s="44"/>
      <c r="R10" s="44"/>
      <c r="S10" s="44"/>
    </row>
    <row r="11" spans="1:19" ht="18.75" customHeight="1" x14ac:dyDescent="0.25">
      <c r="A11" s="277" t="str">
        <f>'Mērķi-prioritātes-uzdevumi'!F30</f>
        <v>U.8.2. Sniegt informatīvo, finansiālo un koordinācijas atbalstu uzņēmējdarbības attīstībai</v>
      </c>
      <c r="B11" s="260"/>
      <c r="C11" s="260"/>
      <c r="D11" s="260"/>
      <c r="E11" s="260"/>
      <c r="F11" s="260"/>
      <c r="G11" s="260"/>
      <c r="H11" s="260"/>
      <c r="I11" s="261"/>
      <c r="J11" s="44"/>
      <c r="K11" s="44"/>
      <c r="L11" s="44"/>
      <c r="M11" s="44"/>
      <c r="N11" s="44"/>
      <c r="O11" s="44"/>
      <c r="P11" s="44"/>
      <c r="Q11" s="44"/>
      <c r="R11" s="44"/>
      <c r="S11" s="44"/>
    </row>
    <row r="12" spans="1:19" ht="97.5" customHeight="1" x14ac:dyDescent="0.25">
      <c r="A12" s="60" t="s">
        <v>1058</v>
      </c>
      <c r="B12" s="60" t="s">
        <v>1059</v>
      </c>
      <c r="C12" s="63" t="s">
        <v>1060</v>
      </c>
      <c r="D12" s="60" t="s">
        <v>1061</v>
      </c>
      <c r="E12" s="61" t="s">
        <v>162</v>
      </c>
      <c r="F12" s="60">
        <v>2022</v>
      </c>
      <c r="G12" s="60">
        <v>2025</v>
      </c>
      <c r="H12" s="60" t="s">
        <v>243</v>
      </c>
      <c r="I12" s="60" t="s">
        <v>171</v>
      </c>
      <c r="J12" s="44"/>
      <c r="K12" s="44"/>
      <c r="L12" s="44"/>
      <c r="M12" s="44"/>
      <c r="N12" s="44"/>
      <c r="O12" s="44"/>
      <c r="P12" s="44"/>
      <c r="Q12" s="44"/>
      <c r="R12" s="44"/>
      <c r="S12" s="44"/>
    </row>
    <row r="13" spans="1:19" ht="88.5" customHeight="1" x14ac:dyDescent="0.25">
      <c r="A13" s="60" t="s">
        <v>1058</v>
      </c>
      <c r="B13" s="60" t="s">
        <v>1062</v>
      </c>
      <c r="C13" s="59" t="s">
        <v>1063</v>
      </c>
      <c r="D13" s="58" t="s">
        <v>1064</v>
      </c>
      <c r="E13" s="61" t="s">
        <v>162</v>
      </c>
      <c r="F13" s="58">
        <v>2022</v>
      </c>
      <c r="G13" s="58">
        <v>2028</v>
      </c>
      <c r="H13" s="58" t="s">
        <v>243</v>
      </c>
      <c r="I13" s="58" t="s">
        <v>171</v>
      </c>
      <c r="J13" s="44"/>
      <c r="K13" s="44"/>
      <c r="L13" s="44"/>
      <c r="M13" s="44"/>
      <c r="N13" s="44"/>
      <c r="O13" s="44"/>
      <c r="P13" s="44"/>
      <c r="Q13" s="44"/>
      <c r="R13" s="44"/>
      <c r="S13" s="44"/>
    </row>
    <row r="14" spans="1:19" ht="159.75" customHeight="1" x14ac:dyDescent="0.25">
      <c r="A14" s="60" t="s">
        <v>1058</v>
      </c>
      <c r="B14" s="60" t="s">
        <v>1065</v>
      </c>
      <c r="C14" s="84" t="s">
        <v>1066</v>
      </c>
      <c r="D14" s="61" t="s">
        <v>1067</v>
      </c>
      <c r="E14" s="61" t="s">
        <v>162</v>
      </c>
      <c r="F14" s="61">
        <v>2022</v>
      </c>
      <c r="G14" s="61">
        <v>2028</v>
      </c>
      <c r="H14" s="61" t="s">
        <v>243</v>
      </c>
      <c r="I14" s="60" t="s">
        <v>171</v>
      </c>
      <c r="J14" s="44"/>
      <c r="K14" s="44"/>
      <c r="L14" s="44"/>
      <c r="M14" s="44"/>
      <c r="N14" s="44"/>
      <c r="O14" s="44"/>
      <c r="P14" s="44"/>
      <c r="Q14" s="44"/>
      <c r="R14" s="44"/>
      <c r="S14" s="44"/>
    </row>
    <row r="15" spans="1:19" ht="12.75" customHeight="1" x14ac:dyDescent="0.25">
      <c r="A15" s="44"/>
      <c r="B15" s="44"/>
      <c r="C15" s="44"/>
      <c r="D15" s="44"/>
      <c r="E15" s="44"/>
      <c r="F15" s="44"/>
      <c r="G15" s="44"/>
      <c r="H15" s="44"/>
      <c r="I15" s="44"/>
      <c r="J15" s="44"/>
      <c r="K15" s="44"/>
      <c r="L15" s="44"/>
      <c r="M15" s="44"/>
      <c r="N15" s="44"/>
      <c r="O15" s="44"/>
      <c r="P15" s="44"/>
      <c r="Q15" s="44"/>
      <c r="R15" s="44"/>
      <c r="S15" s="44"/>
    </row>
    <row r="16" spans="1:19" ht="12.75" customHeight="1" x14ac:dyDescent="0.25">
      <c r="A16" s="44"/>
      <c r="B16" s="44"/>
      <c r="C16" s="44"/>
      <c r="D16" s="44"/>
      <c r="E16" s="44"/>
      <c r="F16" s="44"/>
      <c r="G16" s="44"/>
      <c r="H16" s="44"/>
      <c r="I16" s="44"/>
      <c r="J16" s="44"/>
      <c r="K16" s="44"/>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12121"/>
    <pageSetUpPr fitToPage="1"/>
  </sheetPr>
  <dimension ref="A1:S1000"/>
  <sheetViews>
    <sheetView workbookViewId="0">
      <selection activeCell="F14" sqref="F14"/>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45.85546875" customWidth="1"/>
    <col min="6" max="6" width="23.85546875" customWidth="1"/>
    <col min="7" max="7" width="17.140625" customWidth="1"/>
    <col min="8" max="8" width="11.85546875" customWidth="1"/>
    <col min="9" max="9" width="21.85546875" customWidth="1"/>
    <col min="10" max="10" width="19.85546875" customWidth="1"/>
    <col min="11" max="11" width="18.140625" customWidth="1"/>
    <col min="12"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19" ht="27" customHeight="1" x14ac:dyDescent="0.25">
      <c r="A7" s="268" t="str">
        <f>'Mērķi-prioritātes-uzdevumi'!F29</f>
        <v xml:space="preserve">U.8.1. Attīstīt infrastruktūru uzņēmējdarbības atbalstam
</v>
      </c>
      <c r="B7" s="269"/>
      <c r="C7" s="269"/>
      <c r="D7" s="269"/>
      <c r="E7" s="269"/>
      <c r="F7" s="269"/>
      <c r="G7" s="269"/>
      <c r="H7" s="269"/>
      <c r="I7" s="269"/>
      <c r="J7" s="269"/>
      <c r="K7" s="270"/>
      <c r="L7" s="44"/>
      <c r="M7" s="44"/>
      <c r="N7" s="44"/>
      <c r="O7" s="44"/>
      <c r="P7" s="44"/>
      <c r="Q7" s="44"/>
      <c r="R7" s="44"/>
      <c r="S7" s="44"/>
    </row>
    <row r="8" spans="1:19" s="193" customFormat="1" ht="127.5" hidden="1" x14ac:dyDescent="0.25">
      <c r="A8" s="191" t="s">
        <v>84</v>
      </c>
      <c r="B8" s="191" t="str">
        <f>'SM3 VP8 RV8'!B8</f>
        <v>R.8.1.1.</v>
      </c>
      <c r="C8" s="191" t="s">
        <v>1068</v>
      </c>
      <c r="D8" s="197" t="s">
        <v>1069</v>
      </c>
      <c r="E8" s="191" t="s">
        <v>1070</v>
      </c>
      <c r="F8" s="191" t="s">
        <v>117</v>
      </c>
      <c r="G8" s="191">
        <v>2022</v>
      </c>
      <c r="H8" s="191">
        <v>2024</v>
      </c>
      <c r="I8" s="199">
        <f>2572814.43+I9+I10+I11</f>
        <v>3310566.7193</v>
      </c>
      <c r="J8" s="191" t="s">
        <v>1071</v>
      </c>
      <c r="K8" s="191" t="s">
        <v>171</v>
      </c>
      <c r="L8" s="192"/>
      <c r="M8" s="192"/>
      <c r="N8" s="192"/>
      <c r="O8" s="192"/>
      <c r="P8" s="192"/>
      <c r="Q8" s="192"/>
      <c r="R8" s="192"/>
      <c r="S8" s="192"/>
    </row>
    <row r="9" spans="1:19" s="193" customFormat="1" ht="38.25" hidden="1" x14ac:dyDescent="0.25">
      <c r="A9" s="191" t="s">
        <v>84</v>
      </c>
      <c r="B9" s="191" t="str">
        <f>'SM3 VP8 RV8'!B8</f>
        <v>R.8.1.1.</v>
      </c>
      <c r="C9" s="191" t="s">
        <v>1072</v>
      </c>
      <c r="D9" s="197" t="s">
        <v>1073</v>
      </c>
      <c r="E9" s="191" t="s">
        <v>1074</v>
      </c>
      <c r="F9" s="191" t="s">
        <v>117</v>
      </c>
      <c r="G9" s="191">
        <v>2023</v>
      </c>
      <c r="H9" s="191">
        <v>2023</v>
      </c>
      <c r="I9" s="199">
        <v>93992.01</v>
      </c>
      <c r="J9" s="191" t="s">
        <v>1075</v>
      </c>
      <c r="K9" s="191" t="s">
        <v>171</v>
      </c>
      <c r="L9" s="192"/>
      <c r="M9" s="192"/>
      <c r="N9" s="192"/>
      <c r="O9" s="192"/>
      <c r="P9" s="192"/>
      <c r="Q9" s="192"/>
      <c r="R9" s="192"/>
      <c r="S9" s="192"/>
    </row>
    <row r="10" spans="1:19" s="193" customFormat="1" ht="53.25" hidden="1" customHeight="1" x14ac:dyDescent="0.25">
      <c r="A10" s="191" t="s">
        <v>84</v>
      </c>
      <c r="B10" s="191" t="str">
        <f>'SM3 VP8 RV8'!B8</f>
        <v>R.8.1.1.</v>
      </c>
      <c r="C10" s="191" t="s">
        <v>1076</v>
      </c>
      <c r="D10" s="197" t="s">
        <v>1073</v>
      </c>
      <c r="E10" s="191" t="s">
        <v>1077</v>
      </c>
      <c r="F10" s="191" t="s">
        <v>117</v>
      </c>
      <c r="G10" s="191">
        <v>2023</v>
      </c>
      <c r="H10" s="191">
        <v>2023</v>
      </c>
      <c r="I10" s="199">
        <v>14893.84</v>
      </c>
      <c r="J10" s="191" t="s">
        <v>1075</v>
      </c>
      <c r="K10" s="191" t="s">
        <v>171</v>
      </c>
      <c r="L10" s="192"/>
      <c r="M10" s="192"/>
      <c r="N10" s="192"/>
      <c r="O10" s="192"/>
      <c r="P10" s="192"/>
      <c r="Q10" s="192"/>
      <c r="R10" s="192"/>
      <c r="S10" s="192"/>
    </row>
    <row r="11" spans="1:19" s="193" customFormat="1" ht="68.25" hidden="1" customHeight="1" x14ac:dyDescent="0.25">
      <c r="A11" s="191" t="s">
        <v>84</v>
      </c>
      <c r="B11" s="191" t="str">
        <f>'SM3 VP8 RV8'!B8</f>
        <v>R.8.1.1.</v>
      </c>
      <c r="C11" s="191" t="s">
        <v>1078</v>
      </c>
      <c r="D11" s="197" t="s">
        <v>1073</v>
      </c>
      <c r="E11" s="191" t="s">
        <v>1079</v>
      </c>
      <c r="F11" s="191" t="s">
        <v>117</v>
      </c>
      <c r="G11" s="191">
        <v>2024</v>
      </c>
      <c r="H11" s="191">
        <v>2024</v>
      </c>
      <c r="I11" s="199">
        <v>628866.43929999997</v>
      </c>
      <c r="J11" s="191" t="s">
        <v>1075</v>
      </c>
      <c r="K11" s="191" t="s">
        <v>171</v>
      </c>
      <c r="L11" s="192"/>
      <c r="M11" s="192"/>
      <c r="N11" s="192"/>
      <c r="O11" s="192"/>
      <c r="P11" s="192"/>
      <c r="Q11" s="192"/>
      <c r="R11" s="192"/>
      <c r="S11" s="192"/>
    </row>
    <row r="12" spans="1:19" ht="38.25" x14ac:dyDescent="0.25">
      <c r="A12" s="61" t="s">
        <v>84</v>
      </c>
      <c r="B12" s="61" t="str">
        <f>'SM3 VP8 RV8'!B8</f>
        <v>R.8.1.1.</v>
      </c>
      <c r="C12" s="61" t="s">
        <v>1080</v>
      </c>
      <c r="D12" s="84" t="s">
        <v>1081</v>
      </c>
      <c r="E12" s="61" t="s">
        <v>1082</v>
      </c>
      <c r="F12" s="61" t="s">
        <v>117</v>
      </c>
      <c r="G12" s="61">
        <v>2022</v>
      </c>
      <c r="H12" s="61">
        <v>2027</v>
      </c>
      <c r="I12" s="85">
        <v>437000</v>
      </c>
      <c r="J12" s="61" t="s">
        <v>1049</v>
      </c>
      <c r="K12" s="60" t="s">
        <v>171</v>
      </c>
      <c r="L12" s="44"/>
      <c r="M12" s="44"/>
      <c r="N12" s="44"/>
      <c r="O12" s="44"/>
      <c r="P12" s="44"/>
      <c r="Q12" s="44"/>
      <c r="R12" s="44"/>
      <c r="S12" s="44"/>
    </row>
    <row r="13" spans="1:19" ht="76.5" x14ac:dyDescent="0.25">
      <c r="A13" s="61" t="s">
        <v>84</v>
      </c>
      <c r="B13" s="61" t="str">
        <f>'SM3 VP8 RV8'!B8</f>
        <v>R.8.1.1.</v>
      </c>
      <c r="C13" s="61" t="s">
        <v>1083</v>
      </c>
      <c r="D13" s="84" t="s">
        <v>1084</v>
      </c>
      <c r="E13" s="61" t="s">
        <v>1085</v>
      </c>
      <c r="F13" s="61" t="s">
        <v>117</v>
      </c>
      <c r="G13" s="61">
        <v>2022</v>
      </c>
      <c r="H13" s="61">
        <v>2027</v>
      </c>
      <c r="I13" s="85">
        <v>1100000</v>
      </c>
      <c r="J13" s="61" t="s">
        <v>1049</v>
      </c>
      <c r="K13" s="60" t="s">
        <v>171</v>
      </c>
      <c r="L13" s="44"/>
      <c r="M13" s="44"/>
      <c r="N13" s="44"/>
      <c r="O13" s="44"/>
      <c r="P13" s="44"/>
      <c r="Q13" s="44"/>
      <c r="R13" s="44"/>
      <c r="S13" s="44"/>
    </row>
    <row r="14" spans="1:19" ht="38.25" x14ac:dyDescent="0.25">
      <c r="A14" s="61" t="s">
        <v>84</v>
      </c>
      <c r="B14" s="61" t="str">
        <f>'SM3 VP8 RV8'!B8</f>
        <v>R.8.1.1.</v>
      </c>
      <c r="C14" s="61" t="s">
        <v>1086</v>
      </c>
      <c r="D14" s="84" t="s">
        <v>1087</v>
      </c>
      <c r="E14" s="61" t="s">
        <v>1088</v>
      </c>
      <c r="F14" s="61" t="s">
        <v>117</v>
      </c>
      <c r="G14" s="61">
        <v>2022</v>
      </c>
      <c r="H14" s="65">
        <v>2028</v>
      </c>
      <c r="I14" s="65" t="s">
        <v>234</v>
      </c>
      <c r="J14" s="65" t="s">
        <v>1049</v>
      </c>
      <c r="K14" s="64" t="s">
        <v>171</v>
      </c>
      <c r="L14" s="44"/>
      <c r="M14" s="44"/>
      <c r="N14" s="44"/>
      <c r="O14" s="44"/>
      <c r="P14" s="44"/>
      <c r="Q14" s="44"/>
      <c r="R14" s="44"/>
      <c r="S14" s="44"/>
    </row>
    <row r="15" spans="1:19" ht="154.5" customHeight="1" x14ac:dyDescent="0.25">
      <c r="A15" s="60" t="str">
        <f>'SM3 VP8 RV8'!A8</f>
        <v>U.8.1.</v>
      </c>
      <c r="B15" s="156" t="str">
        <f>'SM3 VP8 RV8'!B8</f>
        <v>R.8.1.1.</v>
      </c>
      <c r="C15" s="60" t="s">
        <v>1089</v>
      </c>
      <c r="D15" s="63" t="s">
        <v>1090</v>
      </c>
      <c r="E15" s="60" t="s">
        <v>1091</v>
      </c>
      <c r="F15" s="60" t="s">
        <v>117</v>
      </c>
      <c r="G15" s="157">
        <v>2022</v>
      </c>
      <c r="H15" s="60">
        <v>2026</v>
      </c>
      <c r="I15" s="76" t="s">
        <v>1092</v>
      </c>
      <c r="J15" s="76" t="s">
        <v>1093</v>
      </c>
      <c r="K15" s="76" t="s">
        <v>1094</v>
      </c>
      <c r="L15" s="44"/>
      <c r="M15" s="44"/>
      <c r="N15" s="44"/>
      <c r="O15" s="44"/>
      <c r="P15" s="44"/>
      <c r="Q15" s="44"/>
      <c r="R15" s="44"/>
      <c r="S15" s="44"/>
    </row>
    <row r="16" spans="1:19" ht="280.5" x14ac:dyDescent="0.25">
      <c r="A16" s="61" t="s">
        <v>84</v>
      </c>
      <c r="B16" s="61" t="str">
        <f>'SM3 VP8 RV8'!B9</f>
        <v>R.8.1.2.</v>
      </c>
      <c r="C16" s="61" t="s">
        <v>1095</v>
      </c>
      <c r="D16" s="84" t="s">
        <v>1096</v>
      </c>
      <c r="E16" s="61" t="s">
        <v>1097</v>
      </c>
      <c r="F16" s="61" t="s">
        <v>117</v>
      </c>
      <c r="G16" s="61">
        <v>2022</v>
      </c>
      <c r="H16" s="117">
        <v>2027</v>
      </c>
      <c r="I16" s="119">
        <v>1500000</v>
      </c>
      <c r="J16" s="117" t="s">
        <v>1098</v>
      </c>
      <c r="K16" s="58" t="s">
        <v>171</v>
      </c>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Kaspars Rasa</cp:lastModifiedBy>
  <dcterms:created xsi:type="dcterms:W3CDTF">2015-06-05T18:19:34Z</dcterms:created>
  <dcterms:modified xsi:type="dcterms:W3CDTF">2025-04-30T05:33:32Z</dcterms:modified>
</cp:coreProperties>
</file>