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package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UDZETI\2025 GADA BUDZETA PROJEKTS\BUDŽETA 1.GROZĪJUMI\"/>
    </mc:Choice>
  </mc:AlternateContent>
  <xr:revisionPtr revIDLastSave="0" documentId="13_ncr:1_{D6A158D5-6DD8-4FEC-AE67-642EFE17F6F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DynaRange1" comment="Managed by DynaRange DynaRange1" localSheetId="0">""</definedName>
    <definedName name="DynaRange4" comment="Managed by DynaRange DynaRange4" localSheetId="0">""</definedName>
    <definedName name="DynaRange5" comment="Managed by DynaRange DynaRange5" localSheetId="0">""</definedName>
    <definedName name="DynaRange6" comment="Managed by DynaRange DynaRange6" localSheetId="0">""</definedName>
    <definedName name="rng_collapse">Sheet1!$G$1</definedName>
    <definedName name="rng_expand">Sheet1!#REF!</definedName>
  </definedNames>
  <calcPr calcId="191029"/>
</workbook>
</file>

<file path=xl/calcChain.xml><?xml version="1.0" encoding="utf-8"?>
<calcChain xmlns="http://schemas.openxmlformats.org/spreadsheetml/2006/main">
  <c r="F28" i="1" l="1"/>
  <c r="E30" i="1"/>
  <c r="F31" i="1"/>
  <c r="F32" i="1"/>
  <c r="F33" i="1"/>
  <c r="F30" i="1"/>
  <c r="F14" i="1"/>
  <c r="F26" i="1" s="1"/>
  <c r="F18" i="1"/>
  <c r="F19" i="1"/>
  <c r="F20" i="1"/>
  <c r="F17" i="1"/>
  <c r="E26" i="1"/>
  <c r="F23" i="1"/>
  <c r="F24" i="1"/>
  <c r="F22" i="1"/>
  <c r="D26" i="1"/>
</calcChain>
</file>

<file path=xl/sharedStrings.xml><?xml version="1.0" encoding="utf-8"?>
<sst xmlns="http://schemas.openxmlformats.org/spreadsheetml/2006/main" count="49" uniqueCount="47">
  <si>
    <t>&lt;img src="/pr/jedox/images/app_icons/jx_collapse_details_vertical_2.png" /&gt;</t>
  </si>
  <si>
    <t>fin</t>
  </si>
  <si>
    <t>Ziedojumu,dāvinājumu līdzekļi</t>
  </si>
  <si>
    <t>Rādītāju nosaukumi</t>
  </si>
  <si>
    <t>Budžeta kategoriju kodi</t>
  </si>
  <si>
    <t>EUR</t>
  </si>
  <si>
    <t>I IEŅĒMUMI - kopā</t>
  </si>
  <si>
    <t>Saņemtie ziedpjumi un dāvinājumi</t>
  </si>
  <si>
    <t>23.0.0.0.</t>
  </si>
  <si>
    <t>Ziedojumi un dāvinājumi, kas saņemti no juridiskajām personām</t>
  </si>
  <si>
    <t>23.4.0.0.</t>
  </si>
  <si>
    <t>Juridisku personu ziedojumi un dāvinājumi naudā</t>
  </si>
  <si>
    <t>23.4.1.0.</t>
  </si>
  <si>
    <t>Ziedojumi un dāvinājumi, kas saņemti no fiziskajām personām</t>
  </si>
  <si>
    <t>23.5.0.0.</t>
  </si>
  <si>
    <t>Fizisko personu ziedojumi un dāvinājumi naudā</t>
  </si>
  <si>
    <t>23.5.1.0.</t>
  </si>
  <si>
    <t>II IZDEVUMI - kopā</t>
  </si>
  <si>
    <t>Izdevumi atbilstoši funkcionālajām kategorijām</t>
  </si>
  <si>
    <t>Teritoriju un mājokļu apsaimniekošana</t>
  </si>
  <si>
    <t>06.000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</si>
  <si>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</si>
  <si>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</si>
  <si>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</si>
  <si>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</si>
  <si>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</si>
  <si>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</si>
  <si>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</si>
  <si>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Preces un pakalpojumi</t>
  </si>
  <si>
    <t>2000</t>
  </si>
  <si>
    <t>Pakalpojumi</t>
  </si>
  <si>
    <t>2200</t>
  </si>
  <si>
    <t>III Ieņēmumu pārsniegums (+) deficīts (-) (I - II)</t>
  </si>
  <si>
    <t>IV FINANSĒŠANA - kopā</t>
  </si>
  <si>
    <t>Naudas līdzekļi un noguldījumi ( bilances aktīvā)</t>
  </si>
  <si>
    <t>F20010000</t>
  </si>
  <si>
    <t>Pieprasījuma noguldījumi ( bilances aktīvā)</t>
  </si>
  <si>
    <t>F22010000</t>
  </si>
  <si>
    <t>Pieprasījuma noguldījumu atlikums perioda beigās</t>
  </si>
  <si>
    <t>F22010000AB</t>
  </si>
  <si>
    <t>Pieprasījuma noguldījumu atlikums gada sākumā</t>
  </si>
  <si>
    <t>F22010000AS</t>
  </si>
  <si>
    <t>KULDĪGAS NOVADA PAŠVALDĪBAS ZIEDOJUMU UN DĀVINĀJUMU IEŅĒMUMI UN IZDEVUMI 2025. gadam</t>
  </si>
  <si>
    <t>2025. gadam (sākotnējais)</t>
  </si>
  <si>
    <t>Grozījumi</t>
  </si>
  <si>
    <t>2025. gadam (grozītais)</t>
  </si>
  <si>
    <t>Pārējie klasifikācijā neminētie maksājumi iedzīvotājiem natūrā un kompensācijas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</si>
</sst>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rgb="FF000000"/>
      <name val="Calibri"/>
    </font>
    <font>
      <sz val="11"/>
      <name val="Tahoma"/>
      <family val="2"/>
      <charset val="186"/>
    </font>
    <font>
      <b/>
      <sz val="14"/>
      <name val="Tahoma"/>
      <family val="2"/>
      <charset val="186"/>
    </font>
    <font>
      <b/>
      <sz val="11"/>
      <name val="Tahoma"/>
      <family val="2"/>
      <charset val="186"/>
    </font>
    <font>
      <sz val="8"/>
      <name val="Tahoma"/>
      <family val="2"/>
      <charset val="186"/>
    </font>
    <font>
      <i/>
      <sz val="11"/>
      <name val="Tahoma"/>
      <family val="2"/>
      <charset val="186"/>
    </font>
    <font>
      <sz val="11"/>
      <name val="Tahom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Tahoma"/>
      <family val="2"/>
      <charset val="186"/>
    </font>
    <font>
      <b/>
      <sz val="11"/>
      <color rgb="FF000000"/>
      <name val="Calibri"/>
      <family val="2"/>
      <charset val="186"/>
    </font>
    <font>
      <b/>
      <sz val="11"/>
      <color rgb="FF000000"/>
      <name val="Tahoma"/>
      <family val="2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2" xfId="0" applyFont="1" applyBorder="1" applyAlignment="1">
      <alignment horizontal="center"/>
    </xf>
    <xf numFmtId="4" fontId="1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wrapText="1"/>
    </xf>
    <xf numFmtId="0" fontId="3" fillId="0" borderId="1" xfId="0" quotePrefix="1" applyFont="1" applyBorder="1" applyAlignment="1">
      <alignment wrapText="1" indent="1"/>
    </xf>
    <xf numFmtId="0" fontId="6" fillId="0" borderId="1" xfId="0" quotePrefix="1" applyFont="1" applyBorder="1" applyAlignment="1">
      <alignment wrapText="1" indent="2"/>
    </xf>
    <xf numFmtId="164" fontId="3" fillId="0" borderId="1" xfId="1" applyNumberFormat="1" applyFont="1" applyBorder="1" applyAlignment="1">
      <alignment horizontal="center" wrapText="1"/>
    </xf>
    <xf numFmtId="164" fontId="3" fillId="0" borderId="1" xfId="1" applyNumberFormat="1" applyFont="1" applyBorder="1"/>
    <xf numFmtId="164" fontId="4" fillId="0" borderId="2" xfId="1" applyNumberFormat="1" applyFont="1" applyBorder="1" applyAlignment="1">
      <alignment horizontal="center"/>
    </xf>
    <xf numFmtId="164" fontId="1" fillId="0" borderId="1" xfId="1" applyNumberFormat="1" applyFont="1" applyBorder="1"/>
    <xf numFmtId="164" fontId="1" fillId="0" borderId="0" xfId="1" applyNumberFormat="1" applyFont="1"/>
    <xf numFmtId="164" fontId="4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4" xfId="0" applyFont="1" applyBorder="1"/>
    <xf numFmtId="164" fontId="1" fillId="0" borderId="4" xfId="1" applyNumberFormat="1" applyFont="1" applyBorder="1"/>
    <xf numFmtId="4" fontId="1" fillId="0" borderId="5" xfId="0" applyNumberFormat="1" applyFont="1" applyBorder="1"/>
    <xf numFmtId="4" fontId="1" fillId="0" borderId="6" xfId="0" applyNumberFormat="1" applyFont="1" applyBorder="1"/>
    <xf numFmtId="0" fontId="1" fillId="0" borderId="7" xfId="0" applyFont="1" applyBorder="1" applyAlignment="1">
      <alignment horizontal="left"/>
    </xf>
    <xf numFmtId="164" fontId="8" fillId="0" borderId="4" xfId="0" applyNumberFormat="1" applyFont="1" applyBorder="1"/>
    <xf numFmtId="0" fontId="8" fillId="0" borderId="0" xfId="0" applyFont="1"/>
    <xf numFmtId="164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 wrapText="1"/>
    </xf>
    <xf numFmtId="0" fontId="1" fillId="0" borderId="2" xfId="0" quotePrefix="1" applyFont="1" applyBorder="1" applyAlignment="1">
      <alignment wrapText="1" indent="1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../oleObject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219075</xdr:colOff>
      <xdr:row>46</xdr:row>
      <xdr:rowOff>28575</xdr:rowOff>
    </xdr:to>
    <xdr:pic>
      <xdr:nvPicPr>
        <xdr:cNvPr id="1025" name="Object 1" hidden="1">
          <a:extLst>
            <a:ext uri="{FF2B5EF4-FFF2-40B4-BE49-F238E27FC236}">
              <a16:creationId xmlns:a16="http://schemas.microsoft.com/office/drawing/2014/main" id="{836D4091-C5E7-8088-D5A7-67918267184F}"/>
            </a:ext>
          </a:extLst>
        </xdr:cNvPr>
        <xdr:cNvPicPr preferRelativeResize="0">
          <a:picLocks noSelect="1"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embeddings/embeddedObjectsheet1.xml><?xml version="1.0" encoding="utf-8"?>
<extended_data xmlns="http://schemas.openxmlformats.org/spreadsheetml/2006/main">
  <worksheet_elements>
    <worksheet_element>
      <wse_properties>
        <wse_property key="dsrc?=f">
          <vt_value>
            <vt_string>=PALO.SUBSET("localhost/budzets","izmp",1,"nosauk",PALO.HFILTER("298",0,TRUE,,,,,1,10,TRUE),,,,PALO.DFILTER(PALO.SUBCUBE("rindas",@var_gads,"0",@var_firma,"0",,"1",@var_fin,@var_vf,"1","100","budzets"),{"&lt;&gt;",0},,,,4),PALO.SORT(1,,"kods",0,,0,1,,))</vt_string>
          </vt_value>
        </wse_property>
        <wse_property key="id">
          <vt_value>
            <vt_string>DynaRange1</vt_string>
          </vt_value>
        </wse_property>
        <wse_property key="_gendata">
          <vt_value>
            <vt_string>[["localhost","budzets","izmp","",0,[false]],{"subset":{"indent":{"value":1},"alias1":{"value":1729},"hier":{"above":{"value":0},"exclusive":{"value":true},"element":{"value":"298"},"relative_level":{"value":"true"},"level_start":{"value":1},"level_end":{"value":10}},"data":{"subcube":{"source_cube":{"value":"rindas"},"subcube":[{"param":"@var_gads","value":"*"},{"value":"0"},{"param":"@var_firma","value":"*"},{"value":"0"},{"value":"*"},{"value":"1"},{"param":"@var_fin","value":"*"},{"param":"@var_vf","value":"*"},{"value":"1"},{"value":"100"},{"value":"budzets"}]},"cell_operator":{"value":4},"criteria":{"value":["&lt;&gt;",{"value":"0"}]}},"sort":{"whole":{"value":1},"attribute":{"value":1728},"reverse":{"value":0},"type_limitation":{"value":0},"show_duplicates":{"value":1}}}},4]</vt_string>
          </vt_value>
        </wse_property>
        <wse_property key="hbdata">
          <vt_value>
            <vt_string>{"dir":0,"drill":true,"level":10,"border":"1px none #000000","indent":true,"name":"DynaRange","alias":true,"order":true,"ss_func":"=PALO.SUBSET(\"localhost/budzets\",\"izmp\",1,\"nosauk\",PALO.HFILTER(\"298\",0,true,,,,,1,10,true),,,,PALO.DFILTER(PALO.SUBCUBE(\"rindas\",@var_gads,\"0\",@var_firma,\"0\",,\"1\",@var_fin,@var_vf,\"1\",\"100\",\"budzets\"),{\"&lt;&gt;\",0},,,,4),PALO.SORT(1,,\"kods\",0,,0,1,,))","_preview_val":"","src":[2,15,4,15],"dcell":[0,0],"rheight":"auto","unit":"px"}</vt_string>
          </vt_value>
        </wse_property>
        <wse_property key="type?ro">
          <vt_value>
            <vt_string>hb</vt_string>
          </vt_value>
        </wse_property>
        <wse_property key="pos_offsets">
          <vt_value>
            <vt_string>[0,0,0,0]</vt_string>
          </vt_value>
        </wse_property>
        <wse_property key="lctn?=f&amp;f:d&amp;f:f=7">
          <vt_value>
            <vt_string>=$B$15,$E$15,$B$20,$B$15,$B$16,$B$17,$B$18,$B$19</vt_string>
          </vt_value>
        </wse_property>
      </wse_properties>
    </worksheet_element>
    <worksheet_element>
      <wse_properties>
        <wse_property key="dsrc?=f">
          <vt_value>
            <vt_string>=PALO.SUBSET("localhost/budzets","strv",1,"nosauk",PALO.HFILTER("1",0,TRUE,,,,,1,10,TRUE),,,,PALO.DFILTER(PALO.SUBCUBE("rindas",@var_gads,"0",@var_firma,"0","222",,@var_fin,@var_vf,"1","100","budzets"),{"&lt;&gt;",0},,,,4),PALO.SORT(1,0,,0,,0,1,,))</vt_string>
          </vt_value>
        </wse_property>
        <wse_property key="id">
          <vt_value>
            <vt_string>DynaRange4</vt_string>
          </vt_value>
        </wse_property>
        <wse_property key="_gendata">
          <vt_value>
            <vt_string>[["localhost","budzets","strv","",0,[false]],{"subset":{"indent":{"value":1},"alias1":{"value":945},"hier":{"above":{"value":0},"exclusive":{"value":true},"element":{"value":"1"},"relative_level":{"value":"true"},"level_start":{"value":1},"level_end":{"value":10}},"data":{"subcube":{"source_cube":{"value":"rindas"},"subcube":[{"param":"@var_gads","value":"*"},{"value":"0"},{"param":"@var_firma","value":"*"},{"value":"0"},{"value":"222"},{"value":"*"},{"param":"@var_fin","value":"*"},{"param":"@var_vf","value":"*"},{"value":"1"},{"value":"100"},{"value":"budzets"}]},"cell_operator":{"value":4},"criteria":{"value":["&lt;&gt;",{"value":"0"}]}},"sort":{"whole":{"value":1},"sorting_criteria":{"value":0},"reverse":{"value":0},"type_limitation":{"value":0},"show_duplicates":{"value":1}}}},4]</vt_string>
          </vt_value>
        </wse_property>
        <wse_property key="hbdata">
          <vt_value>
            <vt_string>{"dir":0,"drill":true,"level":1,"border":"1px solid #000000","indent":true,"name":"DynaRange","alias":true,"order":true,"rheight":"auto","unit":"px","ss_func":"=PALO.SUBSET(\"localhost/budzets\",\"strv\",1,\"nosauk\",PALO.HFILTER(\"1\",0,true,,,,,1,10,true),,,,PALO.DFILTER(PALO.SUBCUBE(\"rindas\",@var_gads,\"0\",@var_firma,\"0\",\"222\",,@var_fin,@var_vf,\"1\",\"100\",\"budzets\"),{\"&lt;&gt;\",0},,,,4),PALO.SORT(1,0,,0,,0,1,,))","_preview_val":"","src":[2,20,4,20],"dcell":[0,0]}</vt_string>
          </vt_value>
        </wse_property>
        <wse_property key="type?ro">
          <vt_value>
            <vt_string>hb</vt_string>
          </vt_value>
        </wse_property>
        <wse_property key="pos_offsets">
          <vt_value>
            <vt_string>[0,0,0,0]</vt_string>
          </vt_value>
        </wse_property>
        <wse_property key="lctn?=f&amp;f:d&amp;f:f=7">
          <vt_value>
            <vt_string>=$B$24,$E$24,$B$28,$B$24,$B$25,$B$26,$B$27</vt_string>
          </vt_value>
        </wse_property>
      </wse_properties>
    </worksheet_element>
    <worksheet_element>
      <wse_properties>
        <wse_property key="dsrc?=f">
          <vt_value>
            <vt_string>=PALO.SUBSET("localhost/budzets","fin",1,"kod_nos",,,,,PALO.DFILTER(PALO.SUBCUBE("rindas",@var_gads,"0",@var_firma,"0","1","1",,@var_vf,"1","100","budzets"),{"&lt;&gt;",0},,,,4),PALO.SORT(1,0,,0,,0,1,,))</vt_string>
          </vt_value>
        </wse_property>
        <wse_property key="_gendata">
          <vt_value>
            <vt_string>[["localhost","budzets","fin","",0,[false]],{"subset":{"indent":{"value":1},"alias1":{"value":958},"data":{"subcube":{"source_cube":{"value":"rindas"},"subcube":[{"param":"@var_gads","value":"*"},{"value":"0"},{"param":"@var_firma","value":"*"},{"value":"0"},{"value":"1"},{"value":"1"},{"value":"*"},{"param":"@var_vf","value":"*"},{"value":"1"},{"value":"100"},{"value":"budzets"}]},"cell_operator":{"value":4},"criteria":{"value":["&lt;&gt;",{"value":"0"}]}},"sort":{"whole":{"value":1},"sorting_criteria":{"value":0},"reverse":{"value":0},"type_limitation":{"value":0},"show_duplicates":{"value":1}}}},3]</vt_string>
          </vt_value>
        </wse_property>
        <wse_property key="data">
          <vt_value>
            <vt_string>{"trange":"","tnamedrange":"","tvar":"var_fin","selval":"8","selpath":"/root/1/8","showalias":true,"haslargesrc":false,"qtip":"Finansējums"}</vt_string>
          </vt_value>
        </wse_property>
        <wse_property key="formel_name">
          <vt_value>
            <vt_string>cmb_fin</vt_string>
          </vt_value>
        </wse_property>
        <wse_property key="formel_type?ro">
          <vt_value>
            <vt_string>ComboBox</vt_string>
          </vt_value>
        </wse_property>
        <wse_property key="macros">
          <vt_value>
            <vt_string>{}</vt_string>
          </vt_value>
        </wse_property>
        <wse_property key="locked">
          <vt_value>
            <vt_bool>false</vt_bool>
          </vt_value>
        </wse_property>
        <wse_property key="type?ro">
          <vt_value>
            <vt_string>formel</vt_string>
          </vt_value>
        </wse_property>
        <wse_property key="lctn?=f&amp;f:d&amp;f:f=7">
          <vt_value>
            <vt_string>=$B$5:$B$5</vt_string>
          </vt_value>
        </wse_property>
        <wse_property key="size">
          <vt_value>
            <vt_string>[517,22]</vt_string>
          </vt_value>
        </wse_property>
        <wse_property key="pos_offsets">
          <vt_value>
            <vt_string>[107,0]</vt_string>
          </vt_value>
        </wse_property>
        <wse_property key="zindex">
          <vt_value>
            <vt_number>50</vt_number>
          </vt_value>
        </wse_property>
        <wse_property key="trgt?=f:l&amp;f:f=1">
          <vt_value>
            <vt_string>=@var_fin</vt_string>
          </vt_value>
        </wse_property>
        <wse_property key="style">
          <vt_value>
            <vt_string>{}</vt_string>
          </vt_value>
        </wse_property>
        <wse_property key="visibility?=f:l">
          <vt_value>
            <vt_string>=NOT(@var_show_expand)</vt_string>
          </vt_value>
        </wse_property>
      </wse_properties>
    </worksheet_element>
    <worksheet_element>
      <wse_properties>
        <wse_property key="dsrc?=f">
          <vt_value>
            <vt_string>=PALO.SUBSET("localhost/budzets","firma",1,"nosauk",,,,,PALO.DFILTER(PALO.SUBCUBE("rindas",@var_gads,"0",,"0","1","1","1","1","1","100","budzets"),{"&lt;&gt;",0},,,,4),PALO.SORT(1,0,,0,,0,1,,))</vt_string>
          </vt_value>
        </wse_property>
        <wse_property key="_gendata">
          <vt_value>
            <vt_string>[["localhost","budzets","firma","",0,[false]],{"subset":{"indent":{"value":1},"alias1":{"value":0},"data":{"subcube":{"source_cube":{"value":"rindas"},"subcube":[{"param":"@var_gads","value":"*"},{"value":"0"},{"value":"*"},{"value":"0"},{"value":"1"},{"value":"1"},{"value":"1"},{"value":"1"},{"value":"1"},{"value":"100"},{"value":"budzets"}]},"cell_operator":{"value":4},"criteria":{"value":["&lt;&gt;",{"value":"0"}]}},"sort":{"whole":{"value":1},"sorting_criteria":{"value":0},"reverse":{"value":0},"type_limitation":{"value":0},"show_duplicates":{"value":1}}}},1]</vt_string>
          </vt_value>
        </wse_property>
        <wse_property key="data">
          <vt_value>
            <vt_string>{"trange":"","tnamedrange":"","tvar":"var_firma","selval":"APV02905","selpath":"/root/v/APV02905","showalias":true,"haslargesrc":false,"qtip":"Firma"}</vt_string>
          </vt_value>
        </wse_property>
        <wse_property key="formel_name">
          <vt_value>
            <vt_string>cmb_firma</vt_string>
          </vt_value>
        </wse_property>
        <wse_property key="formel_type?ro">
          <vt_value>
            <vt_string>ComboBox</vt_string>
          </vt_value>
        </wse_property>
        <wse_property key="macros">
          <vt_value>
            <vt_string>{}</vt_string>
          </vt_value>
        </wse_property>
        <wse_property key="locked">
          <vt_value>
            <vt_bool>false</vt_bool>
          </vt_value>
        </wse_property>
        <wse_property key="type?ro">
          <vt_value>
            <vt_string>formel</vt_string>
          </vt_value>
        </wse_property>
        <wse_property key="lctn?=f&amp;f:d&amp;f:f=7">
          <vt_value>
            <vt_string>=$B$2:$B$2</vt_string>
          </vt_value>
        </wse_property>
        <wse_property key="size">
          <vt_value>
            <vt_string>[517,22]</vt_string>
          </vt_value>
        </wse_property>
        <wse_property key="pos_offsets">
          <vt_value>
            <vt_string>[107,19]</vt_string>
          </vt_value>
        </wse_property>
        <wse_property key="zindex">
          <vt_value>
            <vt_number>51</vt_number>
          </vt_value>
        </wse_property>
        <wse_property key="trgt?=f:l&amp;f:f=1">
          <vt_value>
            <vt_string>=@var_firma</vt_string>
          </vt_value>
        </wse_property>
        <wse_property key="style">
          <vt_value>
            <vt_string>{}</vt_string>
          </vt_value>
        </wse_property>
        <wse_property key="visibility?=f:l">
          <vt_value>
            <vt_string>=NOT(@var_show_expand)</vt_string>
          </vt_value>
        </wse_property>
      </wse_properties>
    </worksheet_element>
    <worksheet_element>
      <wse_properties>
        <wse_property key="dsrc?=f">
          <vt_value>
            <vt_string>=PALO.SUBSET("localhost/budzets","vf",1,"kod_nos",,,,,PALO.DFILTER(PALO.SUBCUBE("rindas",@var_gads,"0",@var_firma,"0","1","1","1",,"1","100","budzets"),{"&lt;&gt;",0},,,,4),PALO.SORT(1,0,,0,,0,1,,))</vt_string>
          </vt_value>
        </wse_property>
        <wse_property key="_gendata">
          <vt_value>
            <vt_string>[["localhost","budzets","vf","",0,[false]],{"subset":{"indent":{"value":1},"alias1":{"value":946},"data":{"subcube":{"source_cube":{"value":"rindas"},"subcube":[{"param":"@var_gads","value":"*"},{"value":"0"},{"param":"@var_firma","value":"*"},{"value":"0"},{"value":"1"},{"value":"1"},{"value":"1"},{"value":"*"},{"value":"1"},{"value":"100"},{"value":"budzets"}]},"cell_operator":{"value":4},"criteria":{"value":["&lt;&gt;",{"value":"0"}]}},"sort":{"whole":{"value":1},"sorting_criteria":{"value":0},"reverse":{"value":0},"type_limitation":{"value":0},"show_duplicates":{"value":1}}}},2]</vt_string>
          </vt_value>
        </wse_property>
        <wse_property key="data">
          <vt_value>
            <vt_string>{"trange":"","tnamedrange":"","tvar":"var_vf","selval":"2","selpath":"/root/1/2","showalias":true,"haslargesrc":false,"qtip":"Valdības funkcija"}</vt_string>
          </vt_value>
        </wse_property>
        <wse_property key="formel_name">
          <vt_value>
            <vt_string>cmb_vf</vt_string>
          </vt_value>
        </wse_property>
        <wse_property key="formel_type?ro">
          <vt_value>
            <vt_string>ComboBox</vt_string>
          </vt_value>
        </wse_property>
        <wse_property key="macros">
          <vt_value>
            <vt_string>{}</vt_string>
          </vt_value>
        </wse_property>
        <wse_property key="locked">
          <vt_value>
            <vt_bool>false</vt_bool>
          </vt_value>
        </wse_property>
        <wse_property key="type?ro">
          <vt_value>
            <vt_string>formel</vt_string>
          </vt_value>
        </wse_property>
        <wse_property key="lctn?=f&amp;f:d&amp;f:f=7">
          <vt_value>
            <vt_string>=$B$3:$B$3</vt_string>
          </vt_value>
        </wse_property>
        <wse_property key="size">
          <vt_value>
            <vt_string>[517,22]</vt_string>
          </vt_value>
        </wse_property>
        <wse_property key="pos_offsets">
          <vt_value>
            <vt_string>[107,19]</vt_string>
          </vt_value>
        </wse_property>
        <wse_property key="zindex">
          <vt_value>
            <vt_number>52</vt_number>
          </vt_value>
        </wse_property>
        <wse_property key="trgt?=f:l&amp;f:f=1">
          <vt_value>
            <vt_string>=@var_vf</vt_string>
          </vt_value>
        </wse_property>
        <wse_property key="style">
          <vt_value>
            <vt_string>{}</vt_string>
          </vt_value>
        </wse_property>
        <wse_property key="visibility?=f:l">
          <vt_value>
            <vt_string>=NOT(@var_show_expand)</vt_string>
          </vt_value>
        </wse_property>
      </wse_properties>
    </worksheet_element>
    <worksheet_element>
      <wse_properties>
        <wse_property key="dsrc?=f">
          <vt_value>
            <vt_string>=PALO.SUBSET("localhost/budzets","gads",1,,PALO.HFILTER(,0,FALSE,2,,,,,,),,,,PALO.DFILTER(PALO.SUBCUBE("rindas",,"0","v","0","1","1","1","1","1","100","budzets"),{"&lt;&gt;",0},,,,4),PALO.SORT(1,2,,0,,0,1,,))</vt_string>
          </vt_value>
        </wse_property>
        <wse_property key="trgt?=f:l&amp;f:f=1">
          <vt_value>
            <vt_string>=@var_gads</vt_string>
          </vt_value>
        </wse_property>
        <wse_property key="visibility?=f:l">
          <vt_value>
            <vt_string>=NOT(@var_show_expand)</vt_string>
          </vt_value>
        </wse_property>
        <wse_property key="style">
          <vt_value>
            <vt_string>{"font":{"color":"#333333","family":"Tahoma,sans-serif","style":"normal","weight":"normal","decoration":"none"},"pickerFont":{"color":"#333333","family":"Tahoma,sans-serif","style":"normal","weight":"normal","decoration":"none"}}</vt_string>
          </vt_value>
        </wse_property>
        <wse_property key="zindex">
          <vt_value>
            <vt_number>53</vt_number>
          </vt_value>
        </wse_property>
        <wse_property key="locked">
          <vt_value>
            <vt_bool>false</vt_bool>
          </vt_value>
        </wse_property>
        <wse_property key="type?ro">
          <vt_value>
            <vt_string>formel</vt_string>
          </vt_value>
        </wse_property>
        <wse_property key="pos_offsets">
          <vt_value>
            <vt_string>[107,19]</vt_string>
          </vt_value>
        </wse_property>
        <wse_property key="size">
          <vt_value>
            <vt_string>[517,22]</vt_string>
          </vt_value>
        </wse_property>
        <wse_property key="lctn?=f&amp;f:d&amp;f:f=7">
          <vt_value>
            <vt_string>=$B$1:$B$1</vt_string>
          </vt_value>
        </wse_property>
        <wse_property key="macros">
          <vt_value>
            <vt_string>{}</vt_string>
          </vt_value>
        </wse_property>
        <wse_property key="formel_type?ro">
          <vt_value>
            <vt_string>ComboBox</vt_string>
          </vt_value>
        </wse_property>
        <wse_property key="formel_name">
          <vt_value>
            <vt_string>cmb_gads</vt_string>
          </vt_value>
        </wse_property>
        <wse_property key="data">
          <vt_value>
            <vt_string>{"trange":"","tnamedrange":"","tvar":"var_gads","selval":"2023","selpath":"/root/2023","showalias":true,"haslargesrc":false,"qtip":"Gads"}</vt_string>
          </vt_value>
        </wse_property>
        <wse_property key="_gendata">
          <vt_value>
            <vt_string>[["localhost","budzets","gads","",0,[false]],{"subset":{"indent":{"value":1},"hier":{"above":{"value":0},"exclusive":{"value":false},"hide":{"value":2}},"data":{"subcube":{"source_cube":{"value":"rindas"},"subcube":[{"value":"*"},{"value":"0"},{"value":"v"},{"value":"0"},{"value":"1"},{"value":"1"},{"value":"1"},{"value":"1"},{"value":"1"},{"value":"100"},{"value":"budzets"}]},"cell_operator":{"value":4},"criteria":{"value":["&lt;&gt;",{"value":"0"}]}},"sort":{"whole":{"value":1},"sorting_criteria":{"value":2},"reverse":{"value":0},"type_limitation":{"value":0},"show_duplicates":{"value":1}}}},0]</vt_string>
          </vt_value>
        </wse_property>
      </wse_properties>
    </worksheet_element>
    <worksheet_element>
      <wse_properties>
        <wse_property key="dsrc?=f">
          <vt_value>
            <vt_string>=PALO.SUBSET("localhost/budzets","izmp",1,"nosauk",PALO.HFILTER("222",0,TRUE,,,,,1,10,TRUE),,,,PALO.DFILTER(PALO.SUBCUBE("rindas",@var_gads,"0",@var_firma,"0",,"1",@var_fin,@var_vf,"1","100","budzets"),{"&lt;&gt;",0},,,,4),PALO.SORT(1,,"kods",0,,0,1,,))</vt_string>
          </vt_value>
        </wse_property>
        <wse_property key="id">
          <vt_value>
            <vt_string>DynaRange5</vt_string>
          </vt_value>
        </wse_property>
        <wse_property key="type?ro">
          <vt_value>
            <vt_string>hb</vt_string>
          </vt_value>
        </wse_property>
        <wse_property key="lctn?=f&amp;f:d&amp;f:f=7">
          <vt_value>
            <vt_string>=$B$29,$E$29,$B$31,$B$29,$B$30</vt_string>
          </vt_value>
        </wse_property>
        <wse_property key="pos_offsets">
          <vt_value>
            <vt_string>[0,0,0,0]</vt_string>
          </vt_value>
        </wse_property>
        <wse_property key="hbdata">
          <vt_value>
            <vt_string>{"dir":0,"drill":true,"level":2,"border":"1px none #000000","indent":true,"name":"DynaRange","alias":true,"order":true,"ss_func":"=PALO.SUBSET(\"localhost/budzets\",\"izmp\",1,\"nosauk\",PALO.HFILTER(\"222\",0,true,,,,,1,10,true),,,,PALO.DFILTER(PALO.SUBCUBE(\"rindas\",@var_gads,\"0\",@var_firma,\"0\",,\"1\",@var_fin,@var_vf,\"1\",\"100\",\"budzets\"),{\"&lt;&gt;\",0},,,,4),PALO.SORT(1,,\"kods\",0,,0,1,,))","_preview_val":"","src":[2,22,4,22],"dcell":[0,0],"rheight":"auto","unit":"px"}</vt_string>
          </vt_value>
        </wse_property>
        <wse_property key="_gendata">
          <vt_value>
            <vt_string>[["localhost","budzets","izmp","",0,[false]],{"subset":{"indent":{"value":1},"alias1":{"value":1729},"hier":{"above":{"value":0},"exclusive":{"value":true},"element":{"value":"222"},"relative_level":{"value":"true"},"level_start":{"value":1},"level_end":{"value":10}},"data":{"subcube":{"source_cube":{"value":"rindas"},"subcube":[{"param":"@var_gads","value":"*"},{"value":"0"},{"param":"@var_firma","value":"*"},{"value":"0"},{"value":"*"},{"value":"1"},{"param":"@var_fin","value":"*"},{"param":"@var_vf","value":"*"},{"value":"1"},{"value":"100"},{"value":"budzets"}]},"cell_operator":{"value":4},"criteria":{"value":["&lt;&gt;",{"value":"0"}]}},"sort":{"whole":{"value":1},"attribute":{"value":1728},"reverse":{"value":0},"type_limitation":{"value":0},"show_duplicates":{"value":1}}}},4]</vt_string>
          </vt_value>
        </wse_property>
      </wse_properties>
    </worksheet_element>
    <worksheet_element>
      <wse_properties>
        <wse_property key="dsrc?=f">
          <vt_value>
            <vt_string>=PALO.SUBSET("localhost/budzets","izmp",1,"nosauk",PALO.HFILTER("1174",0,TRUE,,,,,1,10,TRUE),,,,PALO.DFILTER(PALO.SUBCUBE("rindas",@var_gads,"0",@var_firma,"0",,"1",@var_fin,@var_vf,"1","100","budzets"),{"&lt;&gt;",0},,,,4),PALO.SORT(1,,"kods",0,,0,1,,))</vt_string>
          </vt_value>
        </wse_property>
        <wse_property key="id">
          <vt_value>
            <vt_string>DynaRange6</vt_string>
          </vt_value>
        </wse_property>
        <wse_property key="type?ro">
          <vt_value>
            <vt_string>hb</vt_string>
          </vt_value>
        </wse_property>
        <wse_property key="lctn?=f&amp;f:d&amp;f:f=7">
          <vt_value>
            <vt_string>=$B$36,$E$36,$B$40,$B$36,$B$37,$B$38,$B$39</vt_string>
          </vt_value>
        </wse_property>
        <wse_property key="pos_offsets">
          <vt_value>
            <vt_string>[0,0,0,0]</vt_string>
          </vt_value>
        </wse_property>
        <wse_property key="hbdata">
          <vt_value>
            <vt_string>{"dir":0,"drill":true,"level":6,"border":"1px none #000000","indent":true,"name":"DynaRange","alias":true,"order":true,"ss_func":"=PALO.SUBSET(\"localhost/budzets\",\"izmp\",1,\"nosauk\",PALO.HFILTER(\"1174\",0,true,,,,,1,10,true),,,,PALO.DFILTER(PALO.SUBCUBE(\"rindas\",@var_gads,\"0\",@var_firma,\"0\",,\"1\",@var_fin,@var_vf,\"1\",\"100\",\"budzets\"),{\"&lt;&gt;\",0},,,,4),PALO.SORT(1,,\"kods\",0,,0,1,,))","_preview_val":"","src":[2,28,4,28],"dcell":[0,0],"rheight":"auto","unit":"px"}</vt_string>
          </vt_value>
        </wse_property>
        <wse_property key="_gendata">
          <vt_value>
            <vt_string>[["localhost","budzets","izmp","",0,[false]],{"subset":{"indent":{"value":1},"alias1":{"value":1729},"hier":{"above":{"value":0},"exclusive":{"value":true},"element":{"value":"1174"},"relative_level":{"value":"true"},"level_start":{"value":1},"level_end":{"value":10}},"data":{"subcube":{"source_cube":{"value":"rindas"},"subcube":[{"param":"@var_gads","value":"*"},{"value":"0"},{"param":"@var_firma","value":"*"},{"value":"0"},{"value":"*"},{"value":"1"},{"param":"@var_fin","value":"*"},{"param":"@var_vf","value":"*"},{"value":"1"},{"value":"100"},{"value":"budzets"}]},"cell_operator":{"value":4},"criteria":{"value":["&lt;&gt;",{"value":"0"}]}},"sort":{"whole":{"value":1},"attribute":{"value":1728},"reverse":{"value":0},"type_limitation":{"value":0},"show_duplicates":{"value":1}}}},4]</vt_string>
          </vt_value>
        </wse_property>
      </wse_properties>
    </worksheet_element>
  </worksheet_elements>
</extended_data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../oleObject" Target="../embeddings/embeddedObjectsheet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topLeftCell="A7" workbookViewId="0">
      <selection activeCell="P21" sqref="P21"/>
    </sheetView>
  </sheetViews>
  <sheetFormatPr defaultRowHeight="15" x14ac:dyDescent="0.25"/>
  <cols>
    <col min="1" max="1" width="1.7109375" style="1" customWidth="1"/>
    <col min="2" max="2" width="80.85546875" style="1" customWidth="1"/>
    <col min="3" max="3" width="20.5703125" style="1" customWidth="1"/>
    <col min="4" max="4" width="19.140625" style="17" customWidth="1"/>
    <col min="5" max="5" width="13.140625" style="34" customWidth="1"/>
    <col min="6" max="6" width="13.140625" customWidth="1"/>
    <col min="7" max="9" width="9.140625" style="1" hidden="1" customWidth="1"/>
  </cols>
  <sheetData>
    <row r="1" spans="2:9" ht="15" customHeight="1" x14ac:dyDescent="0.25">
      <c r="B1" s="23" t="s">
        <v>42</v>
      </c>
      <c r="C1" s="23"/>
      <c r="D1" s="23"/>
      <c r="G1" s="1" t="s">
        <v>0</v>
      </c>
      <c r="H1" s="1" t="s">
        <v>1</v>
      </c>
      <c r="I1" s="2" t="s">
        <v>2</v>
      </c>
    </row>
    <row r="2" spans="2:9" ht="33.75" customHeight="1" x14ac:dyDescent="0.25">
      <c r="B2" s="23"/>
      <c r="C2" s="23"/>
      <c r="D2" s="23"/>
    </row>
    <row r="4" spans="2:9" ht="42.75" customHeight="1" x14ac:dyDescent="0.25">
      <c r="B4" s="20" t="s">
        <v>3</v>
      </c>
      <c r="C4" s="19" t="s">
        <v>4</v>
      </c>
      <c r="D4" s="13" t="s">
        <v>43</v>
      </c>
      <c r="E4" s="32" t="s">
        <v>44</v>
      </c>
      <c r="F4" s="13" t="s">
        <v>45</v>
      </c>
    </row>
    <row r="5" spans="2:9" ht="15" customHeight="1" x14ac:dyDescent="0.25">
      <c r="B5" s="20"/>
      <c r="C5" s="19"/>
      <c r="D5" s="13" t="s">
        <v>5</v>
      </c>
      <c r="E5" s="32" t="s">
        <v>5</v>
      </c>
      <c r="F5" s="13" t="s">
        <v>5</v>
      </c>
    </row>
    <row r="6" spans="2:9" ht="15" customHeight="1" x14ac:dyDescent="0.25">
      <c r="B6" s="4" t="s">
        <v>6</v>
      </c>
      <c r="C6" s="5"/>
      <c r="D6" s="14">
        <v>7000</v>
      </c>
      <c r="E6" s="31">
        <v>0</v>
      </c>
      <c r="F6" s="14">
        <v>7000</v>
      </c>
    </row>
    <row r="7" spans="2:9" ht="15" customHeight="1" x14ac:dyDescent="0.25">
      <c r="B7" s="6">
        <v>1</v>
      </c>
      <c r="C7" s="6">
        <v>2</v>
      </c>
      <c r="D7" s="15">
        <v>3</v>
      </c>
    </row>
    <row r="8" spans="2:9" x14ac:dyDescent="0.25">
      <c r="B8" s="10" t="s">
        <v>7</v>
      </c>
      <c r="C8" s="7" t="s">
        <v>8</v>
      </c>
      <c r="D8" s="16">
        <v>7000</v>
      </c>
      <c r="E8" s="31"/>
      <c r="F8" s="16">
        <v>7000</v>
      </c>
    </row>
    <row r="9" spans="2:9" x14ac:dyDescent="0.25">
      <c r="B9" s="11" t="s">
        <v>9</v>
      </c>
      <c r="C9" s="7" t="s">
        <v>10</v>
      </c>
      <c r="D9" s="16">
        <v>5000</v>
      </c>
      <c r="E9" s="31"/>
      <c r="F9" s="16">
        <v>5000</v>
      </c>
    </row>
    <row r="10" spans="2:9" x14ac:dyDescent="0.25">
      <c r="B10" s="12" t="s">
        <v>11</v>
      </c>
      <c r="C10" s="7" t="s">
        <v>12</v>
      </c>
      <c r="D10" s="16">
        <v>5000</v>
      </c>
      <c r="E10" s="31"/>
      <c r="F10" s="16">
        <v>5000</v>
      </c>
    </row>
    <row r="11" spans="2:9" x14ac:dyDescent="0.25">
      <c r="B11" s="11" t="s">
        <v>13</v>
      </c>
      <c r="C11" s="7" t="s">
        <v>14</v>
      </c>
      <c r="D11" s="16">
        <v>2000</v>
      </c>
      <c r="E11" s="31"/>
      <c r="F11" s="16">
        <v>2000</v>
      </c>
    </row>
    <row r="12" spans="2:9" x14ac:dyDescent="0.25">
      <c r="B12" s="12" t="s">
        <v>15</v>
      </c>
      <c r="C12" s="7" t="s">
        <v>16</v>
      </c>
      <c r="D12" s="16">
        <v>2000</v>
      </c>
      <c r="E12" s="31"/>
      <c r="F12" s="16">
        <v>2000</v>
      </c>
    </row>
    <row r="14" spans="2:9" ht="15" customHeight="1" x14ac:dyDescent="0.25">
      <c r="B14" s="3" t="s">
        <v>17</v>
      </c>
      <c r="C14" s="8"/>
      <c r="D14" s="14">
        <v>19505</v>
      </c>
      <c r="E14" s="31"/>
      <c r="F14" s="14">
        <f>F17+F18+F19+F20</f>
        <v>19881</v>
      </c>
    </row>
    <row r="15" spans="2:9" ht="15" customHeight="1" x14ac:dyDescent="0.25">
      <c r="B15" s="9">
        <v>1</v>
      </c>
      <c r="C15" s="9">
        <v>2</v>
      </c>
      <c r="D15" s="18">
        <v>3</v>
      </c>
    </row>
    <row r="16" spans="2:9" ht="15" customHeight="1" x14ac:dyDescent="0.25">
      <c r="B16" s="21" t="s">
        <v>18</v>
      </c>
      <c r="C16" s="21"/>
      <c r="D16" s="21"/>
    </row>
    <row r="17" spans="2:6" x14ac:dyDescent="0.25">
      <c r="B17" s="10" t="s">
        <v>19</v>
      </c>
      <c r="C17" s="7" t="s">
        <v>20</v>
      </c>
      <c r="D17" s="14">
        <v>4086</v>
      </c>
      <c r="E17" s="31"/>
      <c r="F17" s="14">
        <f>D17+E17</f>
        <v>4086</v>
      </c>
    </row>
    <row r="18" spans="2:6" x14ac:dyDescent="0.25">
      <c r="B18" s="10" t="s">
        <v>21</v>
      </c>
      <c r="C18" s="7" t="s">
        <v>22</v>
      </c>
      <c r="D18" s="14">
        <v>8959</v>
      </c>
      <c r="E18" s="31"/>
      <c r="F18" s="14">
        <f t="shared" ref="F18:F20" si="0">D18+E18</f>
        <v>8959</v>
      </c>
    </row>
    <row r="19" spans="2:6" x14ac:dyDescent="0.25">
      <c r="B19" s="10" t="s">
        <v>23</v>
      </c>
      <c r="C19" s="7" t="s">
        <v>24</v>
      </c>
      <c r="D19" s="14">
        <v>4888</v>
      </c>
      <c r="E19" s="31"/>
      <c r="F19" s="14">
        <f t="shared" si="0"/>
        <v>4888</v>
      </c>
    </row>
    <row r="20" spans="2:6" x14ac:dyDescent="0.25">
      <c r="B20" s="10" t="s">
        <v>25</v>
      </c>
      <c r="C20" s="7" t="s">
        <v>26</v>
      </c>
      <c r="D20" s="14">
        <v>1572</v>
      </c>
      <c r="E20" s="31">
        <v>376</v>
      </c>
      <c r="F20" s="14">
        <f t="shared" si="0"/>
        <v>1948</v>
      </c>
    </row>
    <row r="21" spans="2:6" ht="15" customHeight="1" x14ac:dyDescent="0.25">
      <c r="B21" s="22" t="s">
        <v>27</v>
      </c>
      <c r="C21" s="22"/>
      <c r="D21" s="22"/>
    </row>
    <row r="22" spans="2:6" x14ac:dyDescent="0.25">
      <c r="B22" s="10" t="s">
        <v>28</v>
      </c>
      <c r="C22" s="26" t="s">
        <v>29</v>
      </c>
      <c r="D22" s="25">
        <v>19505</v>
      </c>
      <c r="E22" s="35"/>
      <c r="F22" s="29">
        <f>D22+E22</f>
        <v>19505</v>
      </c>
    </row>
    <row r="23" spans="2:6" x14ac:dyDescent="0.25">
      <c r="B23" s="33" t="s">
        <v>30</v>
      </c>
      <c r="C23" s="27" t="s">
        <v>31</v>
      </c>
      <c r="D23" s="25">
        <v>19505</v>
      </c>
      <c r="E23" s="35"/>
      <c r="F23" s="29">
        <f t="shared" ref="F23:F24" si="1">D23+E23</f>
        <v>19505</v>
      </c>
    </row>
    <row r="24" spans="2:6" x14ac:dyDescent="0.25">
      <c r="B24" s="24" t="s">
        <v>46</v>
      </c>
      <c r="C24" s="28">
        <v>6400</v>
      </c>
      <c r="D24" s="25"/>
      <c r="E24" s="35">
        <v>376</v>
      </c>
      <c r="F24" s="29">
        <f t="shared" si="1"/>
        <v>376</v>
      </c>
    </row>
    <row r="25" spans="2:6" x14ac:dyDescent="0.25">
      <c r="E25" s="36"/>
      <c r="F25" s="30"/>
    </row>
    <row r="26" spans="2:6" ht="15" customHeight="1" x14ac:dyDescent="0.25">
      <c r="B26" s="3" t="s">
        <v>32</v>
      </c>
      <c r="C26" s="8"/>
      <c r="D26" s="14">
        <f>D6-D14</f>
        <v>-12505</v>
      </c>
      <c r="E26" s="31">
        <f t="shared" ref="E26:F26" si="2">E6-E14</f>
        <v>0</v>
      </c>
      <c r="F26" s="14">
        <f t="shared" si="2"/>
        <v>-12881</v>
      </c>
    </row>
    <row r="28" spans="2:6" ht="15" customHeight="1" x14ac:dyDescent="0.25">
      <c r="B28" s="3" t="s">
        <v>33</v>
      </c>
      <c r="C28" s="8"/>
      <c r="D28" s="14">
        <v>12505</v>
      </c>
      <c r="E28" s="31">
        <v>376</v>
      </c>
      <c r="F28" s="14">
        <f>D28+E28</f>
        <v>12881</v>
      </c>
    </row>
    <row r="29" spans="2:6" ht="15" customHeight="1" x14ac:dyDescent="0.25">
      <c r="B29" s="6">
        <v>1</v>
      </c>
      <c r="C29" s="6">
        <v>2</v>
      </c>
      <c r="D29" s="15">
        <v>3</v>
      </c>
    </row>
    <row r="30" spans="2:6" x14ac:dyDescent="0.25">
      <c r="B30" s="10" t="s">
        <v>34</v>
      </c>
      <c r="C30" s="7" t="s">
        <v>35</v>
      </c>
      <c r="D30" s="16">
        <v>12505</v>
      </c>
      <c r="E30" s="31">
        <f>E31</f>
        <v>376</v>
      </c>
      <c r="F30" s="16">
        <f>D30+E30</f>
        <v>12881</v>
      </c>
    </row>
    <row r="31" spans="2:6" x14ac:dyDescent="0.25">
      <c r="B31" s="11" t="s">
        <v>36</v>
      </c>
      <c r="C31" s="7" t="s">
        <v>37</v>
      </c>
      <c r="D31" s="16">
        <v>12505</v>
      </c>
      <c r="E31" s="31">
        <v>376</v>
      </c>
      <c r="F31" s="16">
        <f t="shared" ref="F31:F33" si="3">D31+E31</f>
        <v>12881</v>
      </c>
    </row>
    <row r="32" spans="2:6" x14ac:dyDescent="0.25">
      <c r="B32" s="12" t="s">
        <v>38</v>
      </c>
      <c r="C32" s="7" t="s">
        <v>39</v>
      </c>
      <c r="D32" s="16">
        <v>0</v>
      </c>
      <c r="E32" s="31"/>
      <c r="F32" s="16">
        <f t="shared" si="3"/>
        <v>0</v>
      </c>
    </row>
    <row r="33" spans="2:6" x14ac:dyDescent="0.25">
      <c r="B33" s="12" t="s">
        <v>40</v>
      </c>
      <c r="C33" s="7" t="s">
        <v>41</v>
      </c>
      <c r="D33" s="16">
        <v>12505</v>
      </c>
      <c r="E33" s="31">
        <v>376</v>
      </c>
      <c r="F33" s="16">
        <f t="shared" si="3"/>
        <v>12881</v>
      </c>
    </row>
  </sheetData>
  <mergeCells count="5">
    <mergeCell ref="C4:C5"/>
    <mergeCell ref="B4:B5"/>
    <mergeCell ref="B16:D16"/>
    <mergeCell ref="B21:D21"/>
    <mergeCell ref="B1:D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&amp;L&amp;""&amp;C&amp;""&amp;R&amp;""</oddHeader>
    <oddFooter>&amp;L&amp;""&amp;C&amp;""&amp;R&amp;""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rng_collapse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Antra Laumane</dc:creator>
  <cp:lastModifiedBy>Antra Laumane</cp:lastModifiedBy>
  <cp:lastPrinted>2024-01-17T10:14:47Z</cp:lastPrinted>
  <dcterms:created xsi:type="dcterms:W3CDTF">2023-03-20T12:51:36Z</dcterms:created>
  <dcterms:modified xsi:type="dcterms:W3CDTF">2025-03-19T09:42:17Z</dcterms:modified>
  <cp:version>21.2.2+301dee2.111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